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ia.leonhardt\Documents\Audit\"/>
    </mc:Choice>
  </mc:AlternateContent>
  <bookViews>
    <workbookView xWindow="0" yWindow="0" windowWidth="7920" windowHeight="7515" activeTab="8"/>
  </bookViews>
  <sheets>
    <sheet name="Qualitätskennzahlen" sheetId="8" r:id="rId1"/>
    <sheet name=" 1a" sheetId="10" r:id="rId2"/>
    <sheet name="1b" sheetId="3" r:id="rId3"/>
    <sheet name="1c" sheetId="2" r:id="rId4"/>
    <sheet name="1d" sheetId="1" r:id="rId5"/>
    <sheet name="2a" sheetId="18" r:id="rId6"/>
    <sheet name="2b" sheetId="13" r:id="rId7"/>
    <sheet name="2c" sheetId="6" r:id="rId8"/>
    <sheet name="3a" sheetId="19" r:id="rId9"/>
    <sheet name="3b" sheetId="20" r:id="rId10"/>
    <sheet name="3c" sheetId="4" r:id="rId11"/>
    <sheet name="4a" sheetId="21" r:id="rId12"/>
    <sheet name="4b" sheetId="22" r:id="rId13"/>
    <sheet name="Leistungs-Ratio jährlich" sheetId="16" r:id="rId14"/>
    <sheet name="Mitarbeiterbefragung" sheetId="17" r:id="rId15"/>
  </sheets>
  <definedNames>
    <definedName name="_xlnm.Print_Area" localSheetId="1">' 1a'!$A$1:$G$20</definedName>
    <definedName name="_xlnm.Print_Area" localSheetId="4">'1d'!$A$1:$N$45</definedName>
  </definedNames>
  <calcPr calcId="152511"/>
</workbook>
</file>

<file path=xl/calcChain.xml><?xml version="1.0" encoding="utf-8"?>
<calcChain xmlns="http://schemas.openxmlformats.org/spreadsheetml/2006/main">
  <c r="E10" i="20" l="1"/>
  <c r="E11" i="20"/>
  <c r="E9" i="20"/>
  <c r="E8" i="20"/>
  <c r="D20" i="16" l="1"/>
  <c r="D21" i="16"/>
  <c r="D22" i="16"/>
  <c r="D23" i="16"/>
  <c r="M16" i="17" l="1"/>
  <c r="G5" i="17"/>
  <c r="G6" i="17"/>
  <c r="G7" i="17"/>
  <c r="G8" i="17"/>
  <c r="G9" i="17"/>
  <c r="G10" i="17"/>
  <c r="G11" i="17"/>
  <c r="G12" i="17"/>
  <c r="G13" i="17"/>
  <c r="G4" i="17"/>
  <c r="G16" i="17" l="1"/>
  <c r="C8" i="16"/>
  <c r="C13" i="16" l="1"/>
  <c r="C17" i="16"/>
  <c r="C15" i="16"/>
  <c r="C14" i="16"/>
  <c r="C7" i="16"/>
  <c r="C3" i="16"/>
  <c r="C16" i="16"/>
  <c r="C4" i="16"/>
  <c r="C10" i="16" l="1"/>
</calcChain>
</file>

<file path=xl/comments1.xml><?xml version="1.0" encoding="utf-8"?>
<comments xmlns="http://schemas.openxmlformats.org/spreadsheetml/2006/main">
  <authors>
    <author>Miria Leonhardt</author>
  </authors>
  <commentList>
    <comment ref="D10" authorId="0" shapeId="0">
      <text>
        <r>
          <rPr>
            <b/>
            <sz val="9"/>
            <color indexed="81"/>
            <rFont val="Segoe UI"/>
            <family val="2"/>
          </rPr>
          <t>Miria Leonhardt:</t>
        </r>
        <r>
          <rPr>
            <sz val="9"/>
            <color indexed="81"/>
            <rFont val="Segoe UI"/>
            <family val="2"/>
          </rPr>
          <t xml:space="preserve">
neu hinzu gekommen</t>
        </r>
      </text>
    </comment>
  </commentList>
</comments>
</file>

<file path=xl/sharedStrings.xml><?xml version="1.0" encoding="utf-8"?>
<sst xmlns="http://schemas.openxmlformats.org/spreadsheetml/2006/main" count="154" uniqueCount="84">
  <si>
    <t>Monat</t>
  </si>
  <si>
    <t>Jahr</t>
  </si>
  <si>
    <t>Quartalsdurchschnitt</t>
  </si>
  <si>
    <t>Jahresdurchschnitt</t>
  </si>
  <si>
    <t>Anzahl Abschlüsse</t>
  </si>
  <si>
    <t>Anzahl Neukunden</t>
  </si>
  <si>
    <t>Hinweise</t>
  </si>
  <si>
    <t>Anzahl BA + gewonne Freiberufliche Prosi</t>
  </si>
  <si>
    <r>
      <t>§</t>
    </r>
    <r>
      <rPr>
        <sz val="7"/>
        <color theme="1"/>
        <rFont val="Times New Roman"/>
        <family val="1"/>
      </rPr>
      <t xml:space="preserve">  </t>
    </r>
    <r>
      <rPr>
        <i/>
        <sz val="12"/>
        <color theme="1"/>
        <rFont val="Times New Roman"/>
        <family val="1"/>
      </rPr>
      <t>Indikator: Anzahl neuer Kandidaten pro Monat</t>
    </r>
  </si>
  <si>
    <t>Anzahl neuer Kandidaten</t>
  </si>
  <si>
    <t>Summe Insgesamt</t>
  </si>
  <si>
    <t>SOLL-Wert</t>
  </si>
  <si>
    <t>JahresDB</t>
  </si>
  <si>
    <r>
      <t>§</t>
    </r>
    <r>
      <rPr>
        <sz val="7"/>
        <color theme="1"/>
        <rFont val="Times New Roman"/>
        <family val="1"/>
      </rPr>
      <t xml:space="preserve">  </t>
    </r>
    <r>
      <rPr>
        <i/>
        <sz val="12"/>
        <color theme="1"/>
        <rFont val="Times New Roman"/>
        <family val="1"/>
      </rPr>
      <t>Indikator: BOP im CRM</t>
    </r>
  </si>
  <si>
    <r>
      <t>§</t>
    </r>
    <r>
      <rPr>
        <sz val="7"/>
        <color theme="1"/>
        <rFont val="Times New Roman"/>
        <family val="1"/>
      </rPr>
      <t xml:space="preserve">  </t>
    </r>
    <r>
      <rPr>
        <i/>
        <sz val="12"/>
        <color theme="1"/>
        <rFont val="Times New Roman"/>
        <family val="1"/>
      </rPr>
      <t>Kennzahl: Anzahl BOPs pro Tag im CRM</t>
    </r>
  </si>
  <si>
    <t>IST-Zahlen</t>
  </si>
  <si>
    <t>Zielwert</t>
  </si>
  <si>
    <t>e) Wir erreichen mit neuen Projekten einen DB1 in Höhe von Zielwert</t>
  </si>
  <si>
    <t>Anzahl Projektanfragen</t>
  </si>
  <si>
    <t>Anzahl bei Anfrage geliefert</t>
  </si>
  <si>
    <t>Anzahl nicht geliefert</t>
  </si>
  <si>
    <t>Anzahl gelieferte Profile</t>
  </si>
  <si>
    <t>Anzahl Interviews Gesamt</t>
  </si>
  <si>
    <t>Anzahl Prosis, wo Interviews</t>
  </si>
  <si>
    <t>Anzahl Prosis, wo kein Interview</t>
  </si>
  <si>
    <t>Anzahl Anfragen FA</t>
  </si>
  <si>
    <t>Anzahl Prosis, wo Interview</t>
  </si>
  <si>
    <t>Auswertungen</t>
  </si>
  <si>
    <t>gelieferte CVs pro Projektanfrage</t>
  </si>
  <si>
    <t>gelieferte CVs pro Interview</t>
  </si>
  <si>
    <t>Interviews pro Abschluss</t>
  </si>
  <si>
    <t>Contracting</t>
  </si>
  <si>
    <t>Festanstellung</t>
  </si>
  <si>
    <t>Inputdaten</t>
  </si>
  <si>
    <t>laufender prozentualer Durchschnitt</t>
  </si>
  <si>
    <t>Projektanfragen pro Abschluss</t>
  </si>
  <si>
    <t>Mitarbeiterbefragung</t>
  </si>
  <si>
    <t>Wie zufrieden sind Sie  …</t>
  </si>
  <si>
    <t>mit Ihren Arbeitsmitteln?</t>
  </si>
  <si>
    <t>mit Ihren Arbeitsaufgaben?</t>
  </si>
  <si>
    <t>mit dem Informationsfluss zu Ihnen?</t>
  </si>
  <si>
    <t>mit Lohn/Gehalt?</t>
  </si>
  <si>
    <t>mit Ihren Einflussmöglichkeiten auf Entscheidungen, die ihren Arbeitsbereich direkt betreffen?</t>
  </si>
  <si>
    <t>mit dem Betriebsklima?</t>
  </si>
  <si>
    <t>mit der Anerkennung Ihrer Leistungen?</t>
  </si>
  <si>
    <t>mit der Zusammenarbeit im Team?</t>
  </si>
  <si>
    <t>mit den beruflichen Entwicklungsmöglichkeiten?</t>
  </si>
  <si>
    <t>mit Ihren Weiterbildungsmöglichkeiten?</t>
  </si>
  <si>
    <t>Durchschnitt</t>
  </si>
  <si>
    <t>Bewertung Insgesamt</t>
  </si>
  <si>
    <t>Anzahl Tage</t>
  </si>
  <si>
    <r>
      <t>a)</t>
    </r>
    <r>
      <rPr>
        <sz val="7"/>
        <color theme="1"/>
        <rFont val="Times New Roman"/>
        <family val="1"/>
      </rPr>
      <t xml:space="preserve">      </t>
    </r>
    <r>
      <rPr>
        <sz val="12"/>
        <color theme="1"/>
        <rFont val="Times New Roman"/>
        <family val="1"/>
      </rPr>
      <t xml:space="preserve">24 Perm Abschlüsse bis Ende 2019 </t>
    </r>
  </si>
  <si>
    <r>
      <t>§</t>
    </r>
    <r>
      <rPr>
        <sz val="7"/>
        <color theme="1"/>
        <rFont val="Times New Roman"/>
        <family val="1"/>
      </rPr>
      <t xml:space="preserve">  </t>
    </r>
    <r>
      <rPr>
        <i/>
        <sz val="12"/>
        <color theme="1"/>
        <rFont val="Times New Roman"/>
        <family val="1"/>
      </rPr>
      <t>Indikator: Anzahl neuer Vermittlungen</t>
    </r>
  </si>
  <si>
    <r>
      <t>§</t>
    </r>
    <r>
      <rPr>
        <sz val="7"/>
        <color theme="1"/>
        <rFont val="Times New Roman"/>
        <family val="1"/>
      </rPr>
      <t xml:space="preserve">  </t>
    </r>
    <r>
      <rPr>
        <i/>
        <sz val="12"/>
        <color theme="1"/>
        <rFont val="Times New Roman"/>
        <family val="1"/>
      </rPr>
      <t>Kennzahl: Anzahl Positionen mit Status Gewonnen im CRM-System</t>
    </r>
  </si>
  <si>
    <r>
      <t>a)</t>
    </r>
    <r>
      <rPr>
        <sz val="7"/>
        <color theme="1"/>
        <rFont val="Times New Roman"/>
        <family val="1"/>
      </rPr>
      <t xml:space="preserve">      </t>
    </r>
    <r>
      <rPr>
        <sz val="12"/>
        <color theme="1"/>
        <rFont val="Times New Roman"/>
        <family val="1"/>
      </rPr>
      <t xml:space="preserve">22 BP’s im Contracting parallel in Projekten Ende 2019 </t>
    </r>
  </si>
  <si>
    <t>Indikator: Anzahl parallel laufender Projektverträge</t>
  </si>
  <si>
    <t>Kennzahl: Anzahl im Rechnungslauf befindlicher Berater</t>
  </si>
  <si>
    <r>
      <t>a)</t>
    </r>
    <r>
      <rPr>
        <sz val="7"/>
        <color theme="1"/>
        <rFont val="Times New Roman"/>
        <family val="1"/>
      </rPr>
      <t xml:space="preserve">      </t>
    </r>
    <r>
      <rPr>
        <sz val="12"/>
        <color theme="1"/>
        <rFont val="Times New Roman"/>
        <family val="1"/>
      </rPr>
      <t>Wir sprechen täglich mit 10 Kandidaten</t>
    </r>
  </si>
  <si>
    <r>
      <t>a)</t>
    </r>
    <r>
      <rPr>
        <sz val="7"/>
        <color theme="1"/>
        <rFont val="Times New Roman"/>
        <family val="1"/>
      </rPr>
      <t xml:space="preserve">      </t>
    </r>
    <r>
      <rPr>
        <sz val="12"/>
        <color theme="1"/>
        <rFont val="Times New Roman"/>
        <family val="1"/>
      </rPr>
      <t xml:space="preserve">Recruiting Teamziel 2019: Neugeschäft: 430.000 - 450.000€ </t>
    </r>
  </si>
  <si>
    <r>
      <t>§</t>
    </r>
    <r>
      <rPr>
        <sz val="7"/>
        <color theme="1"/>
        <rFont val="Times New Roman"/>
        <family val="1"/>
      </rPr>
      <t xml:space="preserve">  </t>
    </r>
    <r>
      <rPr>
        <i/>
        <sz val="12"/>
        <color theme="1"/>
        <rFont val="Times New Roman"/>
        <family val="1"/>
      </rPr>
      <t>Indikator: Deckungsbeitrag</t>
    </r>
  </si>
  <si>
    <r>
      <t>§</t>
    </r>
    <r>
      <rPr>
        <sz val="7"/>
        <color theme="1"/>
        <rFont val="Times New Roman"/>
        <family val="1"/>
      </rPr>
      <t xml:space="preserve">  </t>
    </r>
    <r>
      <rPr>
        <i/>
        <sz val="12"/>
        <color theme="1"/>
        <rFont val="Times New Roman"/>
        <family val="1"/>
      </rPr>
      <t>Kennzahl: IST Deckungsbeitrag neu im laufenden GJ</t>
    </r>
  </si>
  <si>
    <t>Ist-DB</t>
  </si>
  <si>
    <t>e) Wir erreichen einen DB1 von 650.000 EUR</t>
  </si>
  <si>
    <t>Indikator: Deckungsbeitrag</t>
  </si>
  <si>
    <t>Kennzahl: IST Deckungsbeitrag</t>
  </si>
  <si>
    <r>
      <t>a)</t>
    </r>
    <r>
      <rPr>
        <sz val="7"/>
        <color theme="1"/>
        <rFont val="Times New Roman"/>
        <family val="1"/>
      </rPr>
      <t xml:space="preserve">      </t>
    </r>
    <r>
      <rPr>
        <sz val="12"/>
        <color theme="1"/>
        <rFont val="Times New Roman"/>
        <family val="1"/>
      </rPr>
      <t xml:space="preserve">Wir erreichen durchschnittlich 12 Abschlüsse pro Quartal (2:2 Perm, Contracting) </t>
    </r>
  </si>
  <si>
    <r>
      <t>§</t>
    </r>
    <r>
      <rPr>
        <sz val="7"/>
        <color theme="1"/>
        <rFont val="Times New Roman"/>
        <family val="1"/>
      </rPr>
      <t xml:space="preserve">  </t>
    </r>
    <r>
      <rPr>
        <i/>
        <sz val="12"/>
        <color theme="1"/>
        <rFont val="Times New Roman"/>
        <family val="1"/>
      </rPr>
      <t>Indikator: Anzahl neuer Vermittlungen pro Monat</t>
    </r>
  </si>
  <si>
    <t>Anzahl Besetzungen</t>
  </si>
  <si>
    <t>Anzahl BPs</t>
  </si>
  <si>
    <t>Quartal</t>
  </si>
  <si>
    <r>
      <t>a)</t>
    </r>
    <r>
      <rPr>
        <sz val="7"/>
        <color theme="1"/>
        <rFont val="Times New Roman"/>
        <family val="1"/>
      </rPr>
      <t xml:space="preserve">      </t>
    </r>
    <r>
      <rPr>
        <sz val="12"/>
        <color theme="1"/>
        <rFont val="Times New Roman"/>
        <family val="1"/>
      </rPr>
      <t xml:space="preserve">Beraterpool wächst durchschnittlich um 225 Profile/Quartal </t>
    </r>
  </si>
  <si>
    <r>
      <t>§</t>
    </r>
    <r>
      <rPr>
        <sz val="7"/>
        <color theme="1"/>
        <rFont val="Times New Roman"/>
        <family val="1"/>
      </rPr>
      <t xml:space="preserve">  </t>
    </r>
    <r>
      <rPr>
        <i/>
        <sz val="12"/>
        <color theme="1"/>
        <rFont val="Times New Roman"/>
        <family val="1"/>
      </rPr>
      <t>Kennzahl: Anzahl neu angelegter BPs pro Monat in SIP</t>
    </r>
  </si>
  <si>
    <r>
      <t>a)</t>
    </r>
    <r>
      <rPr>
        <sz val="7"/>
        <color theme="1"/>
        <rFont val="Times New Roman"/>
        <family val="1"/>
      </rPr>
      <t xml:space="preserve">      </t>
    </r>
    <r>
      <rPr>
        <sz val="12"/>
        <color theme="1"/>
        <rFont val="Times New Roman"/>
        <family val="1"/>
      </rPr>
      <t>BIP´s 1x Monat</t>
    </r>
  </si>
  <si>
    <r>
      <t>§</t>
    </r>
    <r>
      <rPr>
        <sz val="7"/>
        <color theme="1"/>
        <rFont val="Times New Roman"/>
        <family val="1"/>
      </rPr>
      <t xml:space="preserve">  </t>
    </r>
    <r>
      <rPr>
        <i/>
        <sz val="12"/>
        <color theme="1"/>
        <rFont val="Times New Roman"/>
        <family val="1"/>
      </rPr>
      <t>Indikator: Projektmonitoring</t>
    </r>
  </si>
  <si>
    <r>
      <t>§</t>
    </r>
    <r>
      <rPr>
        <sz val="7"/>
        <color theme="1"/>
        <rFont val="Times New Roman"/>
        <family val="1"/>
      </rPr>
      <t xml:space="preserve">  </t>
    </r>
    <r>
      <rPr>
        <i/>
        <sz val="12"/>
        <color theme="1"/>
        <rFont val="Times New Roman"/>
        <family val="1"/>
      </rPr>
      <t>Kennzahl: geführte Gespräche mit den BiPs</t>
    </r>
  </si>
  <si>
    <r>
      <t>a)</t>
    </r>
    <r>
      <rPr>
        <sz val="7"/>
        <color theme="1"/>
        <rFont val="Times New Roman"/>
        <family val="1"/>
      </rPr>
      <t xml:space="preserve">      </t>
    </r>
    <r>
      <rPr>
        <sz val="12"/>
        <color theme="1"/>
        <rFont val="Times New Roman"/>
        <family val="1"/>
      </rPr>
      <t xml:space="preserve">jeder AM holt 5 Retainer rein </t>
    </r>
  </si>
  <si>
    <r>
      <t>§</t>
    </r>
    <r>
      <rPr>
        <sz val="7"/>
        <color theme="1"/>
        <rFont val="Times New Roman"/>
        <family val="1"/>
      </rPr>
      <t xml:space="preserve">  </t>
    </r>
    <r>
      <rPr>
        <i/>
        <sz val="12"/>
        <color theme="1"/>
        <rFont val="Times New Roman"/>
        <family val="1"/>
      </rPr>
      <t>Indikator: Verträge mit Retainer</t>
    </r>
  </si>
  <si>
    <r>
      <t>§</t>
    </r>
    <r>
      <rPr>
        <sz val="7"/>
        <color theme="1"/>
        <rFont val="Times New Roman"/>
        <family val="1"/>
      </rPr>
      <t xml:space="preserve">  </t>
    </r>
    <r>
      <rPr>
        <i/>
        <sz val="12"/>
        <color theme="1"/>
        <rFont val="Times New Roman"/>
        <family val="1"/>
      </rPr>
      <t>Kennzahl: Abgeschlossene Verträge</t>
    </r>
  </si>
  <si>
    <t>Anzahl neuer Retainer</t>
  </si>
  <si>
    <r>
      <t>a)</t>
    </r>
    <r>
      <rPr>
        <sz val="7"/>
        <color theme="1"/>
        <rFont val="Times New Roman"/>
        <family val="1"/>
      </rPr>
      <t xml:space="preserve">      </t>
    </r>
    <r>
      <rPr>
        <sz val="12"/>
        <color theme="1"/>
        <rFont val="Times New Roman"/>
        <family val="1"/>
      </rPr>
      <t xml:space="preserve">Wir akquirieren 6 Neukunden pro Jahr. à 1,5/Quartal </t>
    </r>
  </si>
  <si>
    <r>
      <t>§</t>
    </r>
    <r>
      <rPr>
        <sz val="7"/>
        <color theme="1"/>
        <rFont val="Times New Roman"/>
        <family val="1"/>
      </rPr>
      <t xml:space="preserve">  </t>
    </r>
    <r>
      <rPr>
        <i/>
        <sz val="12"/>
        <color theme="1"/>
        <rFont val="Times New Roman"/>
        <family val="1"/>
      </rPr>
      <t>Indikator: angelegte Projekte</t>
    </r>
  </si>
  <si>
    <r>
      <t>§</t>
    </r>
    <r>
      <rPr>
        <sz val="7"/>
        <color theme="1"/>
        <rFont val="Times New Roman"/>
        <family val="1"/>
      </rPr>
      <t xml:space="preserve">  </t>
    </r>
    <r>
      <rPr>
        <i/>
        <sz val="12"/>
        <color theme="1"/>
        <rFont val="Times New Roman"/>
        <family val="1"/>
      </rPr>
      <t>Kennzahl: erste Anfrage eines Kunden</t>
    </r>
  </si>
  <si>
    <t>nicht relevant</t>
  </si>
  <si>
    <t>Mitarbeitergespräche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</si>
</sst>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_-* #,##0\ &quot;€&quot;_-;\-* #,##0\ &quot;€&quot;_-;_-* &quot;-&quot;??\ &quot;€&quot;_-;_-@_-"/>
    <numFmt numFmtId="165" formatCode="#,##0\ &quot;€&quot;"/>
  </numFmts>
  <fonts count="14" x14ac:knownFonts="1">
    <font>
      <sz val="11"/>
      <color theme="1"/>
      <name val="Calibri"/>
      <family val="2"/>
      <scheme val="minor"/>
    </font>
    <font>
      <b/>
      <sz val="11"/>
      <color theme="1"/>
      <name val="Calibri"/>
      <family val="2"/>
      <scheme val="minor"/>
    </font>
    <font>
      <sz val="12"/>
      <color theme="1"/>
      <name val="Times New Roman"/>
      <family val="1"/>
    </font>
    <font>
      <sz val="7"/>
      <color theme="1"/>
      <name val="Times New Roman"/>
      <family val="1"/>
    </font>
    <font>
      <sz val="10"/>
      <color theme="1"/>
      <name val="Wingdings"/>
      <charset val="2"/>
    </font>
    <font>
      <i/>
      <sz val="12"/>
      <color theme="1"/>
      <name val="Times New Roman"/>
      <family val="1"/>
    </font>
    <font>
      <sz val="11"/>
      <color theme="0" tint="-0.14999847407452621"/>
      <name val="Calibri"/>
      <family val="2"/>
      <scheme val="minor"/>
    </font>
    <font>
      <sz val="11"/>
      <name val="Calibri"/>
      <family val="2"/>
      <scheme val="minor"/>
    </font>
    <font>
      <b/>
      <sz val="11"/>
      <color rgb="FFFF0000"/>
      <name val="Calibri"/>
      <family val="2"/>
      <scheme val="minor"/>
    </font>
    <font>
      <sz val="11"/>
      <color theme="1"/>
      <name val="Calibri"/>
      <family val="2"/>
      <scheme val="minor"/>
    </font>
    <font>
      <b/>
      <i/>
      <sz val="11"/>
      <color theme="1"/>
      <name val="Calibri"/>
      <family val="2"/>
      <scheme val="minor"/>
    </font>
    <font>
      <sz val="11"/>
      <color theme="0" tint="-0.499984740745262"/>
      <name val="Calibri"/>
      <family val="2"/>
      <scheme val="minor"/>
    </font>
    <font>
      <sz val="9"/>
      <color indexed="81"/>
      <name val="Segoe UI"/>
      <family val="2"/>
    </font>
    <font>
      <b/>
      <sz val="9"/>
      <color indexed="81"/>
      <name val="Segoe UI"/>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cellStyleXfs>
  <cellXfs count="67">
    <xf numFmtId="0" fontId="0" fillId="0" borderId="0" xfId="0"/>
    <xf numFmtId="0" fontId="5" fillId="0" borderId="0" xfId="0" applyFont="1"/>
    <xf numFmtId="0" fontId="5" fillId="0" borderId="0" xfId="0" applyFont="1" applyAlignment="1">
      <alignment horizontal="left" vertical="center"/>
    </xf>
    <xf numFmtId="0" fontId="2" fillId="0" borderId="0" xfId="0" applyFont="1" applyAlignment="1">
      <alignment horizontal="left" vertical="center"/>
    </xf>
    <xf numFmtId="0" fontId="6" fillId="0" borderId="0" xfId="0" applyFont="1"/>
    <xf numFmtId="0" fontId="7" fillId="0" borderId="0" xfId="0" applyFont="1"/>
    <xf numFmtId="0" fontId="1" fillId="0" borderId="0" xfId="0" applyFont="1"/>
    <xf numFmtId="0" fontId="4" fillId="0" borderId="0" xfId="0" applyFont="1" applyAlignment="1">
      <alignment horizontal="left" vertical="center"/>
    </xf>
    <xf numFmtId="0" fontId="8" fillId="0" borderId="0" xfId="0" applyFont="1"/>
    <xf numFmtId="0" fontId="0" fillId="0" borderId="0" xfId="0" applyAlignment="1">
      <alignment horizontal="left" vertical="center" indent="1"/>
    </xf>
    <xf numFmtId="44" fontId="8" fillId="0" borderId="0" xfId="1" applyFont="1"/>
    <xf numFmtId="44" fontId="0" fillId="0" borderId="0" xfId="1" applyFont="1"/>
    <xf numFmtId="9" fontId="0" fillId="0" borderId="0" xfId="2" applyFont="1"/>
    <xf numFmtId="0" fontId="1" fillId="2" borderId="1" xfId="0" applyFont="1" applyFill="1" applyBorder="1"/>
    <xf numFmtId="0" fontId="0" fillId="3" borderId="3" xfId="0" applyFill="1" applyBorder="1"/>
    <xf numFmtId="0" fontId="0" fillId="4" borderId="3" xfId="0" applyFill="1" applyBorder="1"/>
    <xf numFmtId="2" fontId="0" fillId="0" borderId="0" xfId="0" applyNumberFormat="1"/>
    <xf numFmtId="0" fontId="1" fillId="5" borderId="1" xfId="0" applyFont="1" applyFill="1" applyBorder="1"/>
    <xf numFmtId="0" fontId="1" fillId="2" borderId="4" xfId="0" applyFont="1" applyFill="1" applyBorder="1"/>
    <xf numFmtId="0" fontId="1" fillId="5" borderId="8" xfId="0" applyFont="1" applyFill="1" applyBorder="1"/>
    <xf numFmtId="0" fontId="0" fillId="0" borderId="6" xfId="0" applyBorder="1"/>
    <xf numFmtId="0" fontId="1" fillId="2" borderId="9" xfId="0" applyFont="1" applyFill="1" applyBorder="1"/>
    <xf numFmtId="0" fontId="1" fillId="5" borderId="9" xfId="0" applyFont="1" applyFill="1" applyBorder="1"/>
    <xf numFmtId="0" fontId="1" fillId="2" borderId="4" xfId="0" applyFont="1" applyFill="1" applyBorder="1" applyAlignment="1">
      <alignment wrapText="1"/>
    </xf>
    <xf numFmtId="9" fontId="0" fillId="0" borderId="6" xfId="2" applyFont="1" applyBorder="1"/>
    <xf numFmtId="9" fontId="0" fillId="4" borderId="2" xfId="2" applyFont="1" applyFill="1" applyBorder="1"/>
    <xf numFmtId="9" fontId="0" fillId="3" borderId="2" xfId="2" applyFont="1" applyFill="1" applyBorder="1"/>
    <xf numFmtId="0" fontId="0" fillId="0" borderId="2" xfId="0" applyFill="1" applyBorder="1" applyAlignment="1">
      <alignment textRotation="90"/>
    </xf>
    <xf numFmtId="0" fontId="0" fillId="0" borderId="2" xfId="0" applyFill="1" applyBorder="1"/>
    <xf numFmtId="0" fontId="1" fillId="0" borderId="0" xfId="0" applyFont="1" applyAlignment="1">
      <alignment wrapText="1"/>
    </xf>
    <xf numFmtId="0" fontId="1" fillId="0" borderId="1" xfId="0" applyFont="1" applyBorder="1"/>
    <xf numFmtId="0" fontId="0" fillId="0" borderId="1" xfId="0" applyBorder="1"/>
    <xf numFmtId="0" fontId="0" fillId="0" borderId="0" xfId="0" applyAlignment="1">
      <alignment horizontal="center"/>
    </xf>
    <xf numFmtId="0" fontId="1" fillId="6" borderId="1" xfId="0" applyFont="1" applyFill="1" applyBorder="1" applyAlignment="1">
      <alignment horizontal="center"/>
    </xf>
    <xf numFmtId="0" fontId="1" fillId="2" borderId="0" xfId="0" applyFont="1" applyFill="1"/>
    <xf numFmtId="0" fontId="0" fillId="2" borderId="0" xfId="0" applyFill="1"/>
    <xf numFmtId="0" fontId="1" fillId="2" borderId="0" xfId="0" applyFont="1" applyFill="1" applyAlignment="1">
      <alignment horizontal="center"/>
    </xf>
    <xf numFmtId="0" fontId="1" fillId="0" borderId="10" xfId="0" applyFont="1" applyBorder="1"/>
    <xf numFmtId="0" fontId="1" fillId="0" borderId="3" xfId="0" applyFont="1" applyBorder="1"/>
    <xf numFmtId="0" fontId="1" fillId="0" borderId="3" xfId="0" applyFont="1" applyBorder="1" applyAlignment="1">
      <alignment horizontal="center"/>
    </xf>
    <xf numFmtId="0" fontId="0" fillId="2" borderId="0" xfId="0" applyFill="1" applyAlignment="1">
      <alignment horizontal="center"/>
    </xf>
    <xf numFmtId="44" fontId="11" fillId="0" borderId="0" xfId="1" applyFont="1"/>
    <xf numFmtId="0" fontId="0" fillId="0" borderId="0" xfId="3" applyNumberFormat="1" applyFont="1"/>
    <xf numFmtId="0" fontId="8" fillId="0" borderId="0" xfId="3" applyNumberFormat="1" applyFont="1"/>
    <xf numFmtId="0" fontId="1" fillId="0" borderId="0" xfId="3" applyNumberFormat="1" applyFont="1"/>
    <xf numFmtId="0" fontId="7" fillId="0" borderId="0" xfId="3" applyNumberFormat="1" applyFont="1"/>
    <xf numFmtId="0" fontId="0" fillId="0" borderId="0" xfId="0" applyNumberFormat="1"/>
    <xf numFmtId="0" fontId="8" fillId="0" borderId="0" xfId="0" applyNumberFormat="1" applyFont="1"/>
    <xf numFmtId="0" fontId="1" fillId="0" borderId="0" xfId="0" applyNumberFormat="1" applyFont="1"/>
    <xf numFmtId="0" fontId="0" fillId="0" borderId="0" xfId="1" applyNumberFormat="1" applyFont="1"/>
    <xf numFmtId="0" fontId="11" fillId="0" borderId="0" xfId="1" applyNumberFormat="1" applyFont="1"/>
    <xf numFmtId="0" fontId="0" fillId="0" borderId="0" xfId="2" applyNumberFormat="1" applyFont="1"/>
    <xf numFmtId="0" fontId="7" fillId="0" borderId="0" xfId="0" applyNumberFormat="1" applyFont="1"/>
    <xf numFmtId="164" fontId="0" fillId="0" borderId="0" xfId="1" applyNumberFormat="1" applyFont="1"/>
    <xf numFmtId="165" fontId="7" fillId="0" borderId="0" xfId="3" applyNumberFormat="1" applyFont="1"/>
    <xf numFmtId="165" fontId="0" fillId="0" borderId="0" xfId="3" applyNumberFormat="1" applyFont="1"/>
    <xf numFmtId="165" fontId="0" fillId="0" borderId="0" xfId="0" applyNumberFormat="1"/>
    <xf numFmtId="0" fontId="6" fillId="0" borderId="0" xfId="0" applyNumberFormat="1" applyFont="1"/>
    <xf numFmtId="0" fontId="10" fillId="4" borderId="5" xfId="0" applyFont="1" applyFill="1" applyBorder="1" applyAlignment="1">
      <alignment horizontal="center" textRotation="90"/>
    </xf>
    <xf numFmtId="0" fontId="10" fillId="4" borderId="6" xfId="0" applyFont="1" applyFill="1" applyBorder="1" applyAlignment="1">
      <alignment horizontal="center" textRotation="90"/>
    </xf>
    <xf numFmtId="0" fontId="10" fillId="4" borderId="7" xfId="0" applyFont="1" applyFill="1" applyBorder="1" applyAlignment="1">
      <alignment horizontal="center" textRotation="90"/>
    </xf>
    <xf numFmtId="0" fontId="0" fillId="4" borderId="5" xfId="0" applyFill="1" applyBorder="1" applyAlignment="1">
      <alignment horizontal="center" textRotation="90"/>
    </xf>
    <xf numFmtId="0" fontId="0" fillId="4" borderId="6" xfId="0" applyFill="1" applyBorder="1" applyAlignment="1">
      <alignment horizontal="center" textRotation="90"/>
    </xf>
    <xf numFmtId="0" fontId="0" fillId="4" borderId="7" xfId="0" applyFill="1" applyBorder="1" applyAlignment="1">
      <alignment horizontal="center" textRotation="90"/>
    </xf>
    <xf numFmtId="0" fontId="10" fillId="3" borderId="5" xfId="0" applyFont="1" applyFill="1" applyBorder="1" applyAlignment="1">
      <alignment horizontal="center" textRotation="90"/>
    </xf>
    <xf numFmtId="0" fontId="10" fillId="3" borderId="6" xfId="0" applyFont="1" applyFill="1" applyBorder="1" applyAlignment="1">
      <alignment horizontal="center" textRotation="90"/>
    </xf>
    <xf numFmtId="0" fontId="10" fillId="3" borderId="7" xfId="0" applyFont="1" applyFill="1" applyBorder="1" applyAlignment="1">
      <alignment horizontal="center" textRotation="90"/>
    </xf>
  </cellXfs>
  <cellStyles count="4">
    <cellStyle name="Komma" xfId="3" builtinId="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'1b'!$D$7</c:f>
              <c:strCache>
                <c:ptCount val="1"/>
                <c:pt idx="0">
                  <c:v>Anzahl Abschlüsse</c:v>
                </c:pt>
              </c:strCache>
            </c:strRef>
          </c:tx>
          <c:invertIfNegative val="0"/>
          <c:cat>
            <c:numRef>
              <c:f>'1b'!$A$8:$A$30</c:f>
              <c:numCache>
                <c:formatCode>General</c:formatCode>
                <c:ptCount val="23"/>
                <c:pt idx="0">
                  <c:v>1</c:v>
                </c:pt>
                <c:pt idx="1">
                  <c:v>2</c:v>
                </c:pt>
                <c:pt idx="2">
                  <c:v>3</c:v>
                </c:pt>
                <c:pt idx="3">
                  <c:v>4</c:v>
                </c:pt>
                <c:pt idx="4">
                  <c:v>5</c:v>
                </c:pt>
                <c:pt idx="5">
                  <c:v>6</c:v>
                </c:pt>
                <c:pt idx="6">
                  <c:v>7</c:v>
                </c:pt>
                <c:pt idx="7">
                  <c:v>8</c:v>
                </c:pt>
                <c:pt idx="8">
                  <c:v>9</c:v>
                </c:pt>
                <c:pt idx="9">
                  <c:v>10</c:v>
                </c:pt>
                <c:pt idx="10">
                  <c:v>11</c:v>
                </c:pt>
                <c:pt idx="11">
                  <c:v>12</c:v>
                </c:pt>
              </c:numCache>
            </c:numRef>
          </c:cat>
          <c:val>
            <c:numRef>
              <c:f>'1b'!$D$8:$D$43</c:f>
              <c:numCache>
                <c:formatCode>General</c:formatCode>
                <c:ptCount val="36"/>
                <c:pt idx="6">
                  <c:v>0</c:v>
                </c:pt>
                <c:pt idx="7">
                  <c:v>1</c:v>
                </c:pt>
                <c:pt idx="8">
                  <c:v>3</c:v>
                </c:pt>
              </c:numCache>
            </c:numRef>
          </c:val>
        </c:ser>
        <c:dLbls>
          <c:showLegendKey val="0"/>
          <c:showVal val="0"/>
          <c:showCatName val="0"/>
          <c:showSerName val="0"/>
          <c:showPercent val="0"/>
          <c:showBubbleSize val="0"/>
        </c:dLbls>
        <c:gapWidth val="150"/>
        <c:axId val="325259328"/>
        <c:axId val="325260504"/>
      </c:barChart>
      <c:catAx>
        <c:axId val="325259328"/>
        <c:scaling>
          <c:orientation val="minMax"/>
        </c:scaling>
        <c:delete val="0"/>
        <c:axPos val="b"/>
        <c:numFmt formatCode="General" sourceLinked="1"/>
        <c:majorTickMark val="out"/>
        <c:minorTickMark val="none"/>
        <c:tickLblPos val="nextTo"/>
        <c:crossAx val="325260504"/>
        <c:crosses val="autoZero"/>
        <c:auto val="1"/>
        <c:lblAlgn val="ctr"/>
        <c:lblOffset val="100"/>
        <c:noMultiLvlLbl val="0"/>
      </c:catAx>
      <c:valAx>
        <c:axId val="325260504"/>
        <c:scaling>
          <c:orientation val="minMax"/>
        </c:scaling>
        <c:delete val="0"/>
        <c:axPos val="l"/>
        <c:majorGridlines/>
        <c:numFmt formatCode="General" sourceLinked="1"/>
        <c:majorTickMark val="out"/>
        <c:minorTickMark val="none"/>
        <c:tickLblPos val="nextTo"/>
        <c:crossAx val="325259328"/>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0"/>
          <c:order val="0"/>
          <c:tx>
            <c:strRef>
              <c:f>'2b'!$F$7</c:f>
              <c:strCache>
                <c:ptCount val="1"/>
                <c:pt idx="0">
                  <c:v>Jahresdurchschnitt</c:v>
                </c:pt>
              </c:strCache>
            </c:strRef>
          </c:tx>
          <c:marker>
            <c:symbol val="none"/>
          </c:marker>
          <c:cat>
            <c:numRef>
              <c:f>'2b'!$A$8:$A$19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'2b'!$F$8:$F$31</c:f>
              <c:numCache>
                <c:formatCode>General</c:formatCode>
                <c:ptCount val="24"/>
              </c:numCache>
            </c:numRef>
          </c:val>
          <c:smooth val="0"/>
        </c:ser>
        <c:dLbls>
          <c:showLegendKey val="0"/>
          <c:showVal val="0"/>
          <c:showCatName val="0"/>
          <c:showSerName val="0"/>
          <c:showPercent val="0"/>
          <c:showBubbleSize val="0"/>
        </c:dLbls>
        <c:smooth val="0"/>
        <c:axId val="327546240"/>
        <c:axId val="327550160"/>
      </c:lineChart>
      <c:catAx>
        <c:axId val="327546240"/>
        <c:scaling>
          <c:orientation val="minMax"/>
        </c:scaling>
        <c:delete val="0"/>
        <c:axPos val="b"/>
        <c:numFmt formatCode="General" sourceLinked="1"/>
        <c:majorTickMark val="out"/>
        <c:minorTickMark val="none"/>
        <c:tickLblPos val="nextTo"/>
        <c:crossAx val="327550160"/>
        <c:crosses val="autoZero"/>
        <c:auto val="1"/>
        <c:lblAlgn val="ctr"/>
        <c:lblOffset val="100"/>
        <c:noMultiLvlLbl val="0"/>
      </c:catAx>
      <c:valAx>
        <c:axId val="327550160"/>
        <c:scaling>
          <c:orientation val="minMax"/>
        </c:scaling>
        <c:delete val="0"/>
        <c:axPos val="l"/>
        <c:majorGridlines/>
        <c:numFmt formatCode="General" sourceLinked="1"/>
        <c:majorTickMark val="out"/>
        <c:minorTickMark val="none"/>
        <c:tickLblPos val="nextTo"/>
        <c:crossAx val="327546240"/>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'2c'!$D$7</c:f>
              <c:strCache>
                <c:ptCount val="1"/>
                <c:pt idx="0">
                  <c:v>Anzahl neuer Kandidaten</c:v>
                </c:pt>
              </c:strCache>
            </c:strRef>
          </c:tx>
          <c:invertIfNegative val="0"/>
          <c:cat>
            <c:multiLvlStrRef>
              <c:f>'2c'!$A$8:$B$43</c:f>
              <c:multiLvlStrCache>
                <c:ptCount val="12"/>
                <c:lvl>
                  <c:pt idx="0">
                    <c:v>2019</c:v>
                  </c:pt>
                  <c:pt idx="1">
                    <c:v>2019</c:v>
                  </c:pt>
                  <c:pt idx="2">
                    <c:v>2019</c:v>
                  </c:pt>
                  <c:pt idx="3">
                    <c:v>2019</c:v>
                  </c:pt>
                  <c:pt idx="4">
                    <c:v>2020</c:v>
                  </c:pt>
                  <c:pt idx="5">
                    <c:v>2020</c:v>
                  </c:pt>
                  <c:pt idx="6">
                    <c:v>2020</c:v>
                  </c:pt>
                  <c:pt idx="7">
                    <c:v>2020</c:v>
                  </c:pt>
                  <c:pt idx="8">
                    <c:v>2021</c:v>
                  </c:pt>
                  <c:pt idx="9">
                    <c:v>2021</c:v>
                  </c:pt>
                  <c:pt idx="10">
                    <c:v>2021</c:v>
                  </c:pt>
                  <c:pt idx="11">
                    <c:v>2021</c:v>
                  </c:pt>
                </c:lvl>
                <c:lvl>
                  <c:pt idx="0">
                    <c:v>1</c:v>
                  </c:pt>
                  <c:pt idx="1">
                    <c:v>2</c:v>
                  </c:pt>
                  <c:pt idx="2">
                    <c:v>3</c:v>
                  </c:pt>
                  <c:pt idx="3">
                    <c:v>4</c:v>
                  </c:pt>
                  <c:pt idx="4">
                    <c:v>1</c:v>
                  </c:pt>
                  <c:pt idx="5">
                    <c:v>2</c:v>
                  </c:pt>
                  <c:pt idx="6">
                    <c:v>3</c:v>
                  </c:pt>
                  <c:pt idx="7">
                    <c:v>4</c:v>
                  </c:pt>
                  <c:pt idx="8">
                    <c:v>1</c:v>
                  </c:pt>
                  <c:pt idx="9">
                    <c:v>2</c:v>
                  </c:pt>
                  <c:pt idx="10">
                    <c:v>3</c:v>
                  </c:pt>
                  <c:pt idx="11">
                    <c:v>4</c:v>
                  </c:pt>
                </c:lvl>
              </c:multiLvlStrCache>
            </c:multiLvlStrRef>
          </c:cat>
          <c:val>
            <c:numRef>
              <c:f>'2c'!$D$8:$D$43</c:f>
              <c:numCache>
                <c:formatCode>General</c:formatCode>
                <c:ptCount val="36"/>
                <c:pt idx="0">
                  <c:v>175</c:v>
                </c:pt>
                <c:pt idx="1">
                  <c:v>131</c:v>
                </c:pt>
              </c:numCache>
            </c:numRef>
          </c:val>
        </c:ser>
        <c:dLbls>
          <c:showLegendKey val="0"/>
          <c:showVal val="0"/>
          <c:showCatName val="0"/>
          <c:showSerName val="0"/>
          <c:showPercent val="0"/>
          <c:showBubbleSize val="0"/>
        </c:dLbls>
        <c:gapWidth val="150"/>
        <c:axId val="327544672"/>
        <c:axId val="327543104"/>
      </c:barChart>
      <c:catAx>
        <c:axId val="327544672"/>
        <c:scaling>
          <c:orientation val="minMax"/>
        </c:scaling>
        <c:delete val="0"/>
        <c:axPos val="b"/>
        <c:numFmt formatCode="General" sourceLinked="1"/>
        <c:majorTickMark val="out"/>
        <c:minorTickMark val="none"/>
        <c:tickLblPos val="nextTo"/>
        <c:crossAx val="327543104"/>
        <c:crosses val="autoZero"/>
        <c:auto val="1"/>
        <c:lblAlgn val="ctr"/>
        <c:lblOffset val="100"/>
        <c:noMultiLvlLbl val="0"/>
      </c:catAx>
      <c:valAx>
        <c:axId val="327543104"/>
        <c:scaling>
          <c:orientation val="minMax"/>
        </c:scaling>
        <c:delete val="0"/>
        <c:axPos val="l"/>
        <c:majorGridlines/>
        <c:numFmt formatCode="General" sourceLinked="1"/>
        <c:majorTickMark val="out"/>
        <c:minorTickMark val="none"/>
        <c:tickLblPos val="nextTo"/>
        <c:crossAx val="327544672"/>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6.5030183727034119E-2"/>
          <c:y val="0.19480351414406533"/>
          <c:w val="0.57738538932633421"/>
          <c:h val="0.56594524642752986"/>
        </c:manualLayout>
      </c:layout>
      <c:lineChart>
        <c:grouping val="standard"/>
        <c:varyColors val="0"/>
        <c:ser>
          <c:idx val="0"/>
          <c:order val="0"/>
          <c:tx>
            <c:strRef>
              <c:f>'2c'!$G$7</c:f>
              <c:strCache>
                <c:ptCount val="1"/>
                <c:pt idx="0">
                  <c:v>Jahresdurchschnitt</c:v>
                </c:pt>
              </c:strCache>
            </c:strRef>
          </c:tx>
          <c:marker>
            <c:symbol val="none"/>
          </c:marker>
          <c:cat>
            <c:multiLvlStrRef>
              <c:f>'2c'!$A$8:$B$43</c:f>
              <c:multiLvlStrCache>
                <c:ptCount val="12"/>
                <c:lvl>
                  <c:pt idx="0">
                    <c:v>2019</c:v>
                  </c:pt>
                  <c:pt idx="1">
                    <c:v>2019</c:v>
                  </c:pt>
                  <c:pt idx="2">
                    <c:v>2019</c:v>
                  </c:pt>
                  <c:pt idx="3">
                    <c:v>2019</c:v>
                  </c:pt>
                  <c:pt idx="4">
                    <c:v>2020</c:v>
                  </c:pt>
                  <c:pt idx="5">
                    <c:v>2020</c:v>
                  </c:pt>
                  <c:pt idx="6">
                    <c:v>2020</c:v>
                  </c:pt>
                  <c:pt idx="7">
                    <c:v>2020</c:v>
                  </c:pt>
                  <c:pt idx="8">
                    <c:v>2021</c:v>
                  </c:pt>
                  <c:pt idx="9">
                    <c:v>2021</c:v>
                  </c:pt>
                  <c:pt idx="10">
                    <c:v>2021</c:v>
                  </c:pt>
                  <c:pt idx="11">
                    <c:v>2021</c:v>
                  </c:pt>
                </c:lvl>
                <c:lvl>
                  <c:pt idx="0">
                    <c:v>1</c:v>
                  </c:pt>
                  <c:pt idx="1">
                    <c:v>2</c:v>
                  </c:pt>
                  <c:pt idx="2">
                    <c:v>3</c:v>
                  </c:pt>
                  <c:pt idx="3">
                    <c:v>4</c:v>
                  </c:pt>
                  <c:pt idx="4">
                    <c:v>1</c:v>
                  </c:pt>
                  <c:pt idx="5">
                    <c:v>2</c:v>
                  </c:pt>
                  <c:pt idx="6">
                    <c:v>3</c:v>
                  </c:pt>
                  <c:pt idx="7">
                    <c:v>4</c:v>
                  </c:pt>
                  <c:pt idx="8">
                    <c:v>1</c:v>
                  </c:pt>
                  <c:pt idx="9">
                    <c:v>2</c:v>
                  </c:pt>
                  <c:pt idx="10">
                    <c:v>3</c:v>
                  </c:pt>
                  <c:pt idx="11">
                    <c:v>4</c:v>
                  </c:pt>
                </c:lvl>
              </c:multiLvlStrCache>
            </c:multiLvlStrRef>
          </c:cat>
          <c:val>
            <c:numRef>
              <c:f>'2c'!$G$8:$G$43</c:f>
              <c:numCache>
                <c:formatCode>General</c:formatCode>
                <c:ptCount val="36"/>
              </c:numCache>
            </c:numRef>
          </c:val>
          <c:smooth val="0"/>
        </c:ser>
        <c:dLbls>
          <c:showLegendKey val="0"/>
          <c:showVal val="0"/>
          <c:showCatName val="0"/>
          <c:showSerName val="0"/>
          <c:showPercent val="0"/>
          <c:showBubbleSize val="0"/>
        </c:dLbls>
        <c:smooth val="0"/>
        <c:axId val="327548984"/>
        <c:axId val="327546632"/>
      </c:lineChart>
      <c:catAx>
        <c:axId val="327548984"/>
        <c:scaling>
          <c:orientation val="minMax"/>
        </c:scaling>
        <c:delete val="0"/>
        <c:axPos val="b"/>
        <c:numFmt formatCode="General" sourceLinked="1"/>
        <c:majorTickMark val="out"/>
        <c:minorTickMark val="none"/>
        <c:tickLblPos val="nextTo"/>
        <c:crossAx val="327546632"/>
        <c:crosses val="autoZero"/>
        <c:auto val="1"/>
        <c:lblAlgn val="ctr"/>
        <c:lblOffset val="100"/>
        <c:noMultiLvlLbl val="0"/>
      </c:catAx>
      <c:valAx>
        <c:axId val="327546632"/>
        <c:scaling>
          <c:orientation val="minMax"/>
        </c:scaling>
        <c:delete val="0"/>
        <c:axPos val="l"/>
        <c:majorGridlines/>
        <c:numFmt formatCode="General" sourceLinked="1"/>
        <c:majorTickMark val="out"/>
        <c:minorTickMark val="none"/>
        <c:tickLblPos val="nextTo"/>
        <c:crossAx val="32754898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'3a'!$D$7</c:f>
              <c:strCache>
                <c:ptCount val="1"/>
              </c:strCache>
            </c:strRef>
          </c:tx>
          <c:invertIfNegative val="0"/>
          <c:cat>
            <c:multiLvlStrRef>
              <c:f>'3a'!$A$8:$B$43</c:f>
            </c:multiLvlStrRef>
          </c:cat>
          <c:val>
            <c:numRef>
              <c:f>'3a'!$D$8:$D$43</c:f>
              <c:numCache>
                <c:formatCode>_("€"* #,##0.00_);_("€"* \(#,##0.00\);_("€"* "-"??_);_(@_)</c:formatCode>
                <c:ptCount val="36"/>
              </c:numCache>
            </c:numRef>
          </c:val>
        </c:ser>
        <c:dLbls>
          <c:showLegendKey val="0"/>
          <c:showVal val="0"/>
          <c:showCatName val="0"/>
          <c:showSerName val="0"/>
          <c:showPercent val="0"/>
          <c:showBubbleSize val="0"/>
        </c:dLbls>
        <c:gapWidth val="150"/>
        <c:axId val="327547416"/>
        <c:axId val="327547808"/>
      </c:barChart>
      <c:catAx>
        <c:axId val="327547416"/>
        <c:scaling>
          <c:orientation val="minMax"/>
        </c:scaling>
        <c:delete val="0"/>
        <c:axPos val="b"/>
        <c:numFmt formatCode="General" sourceLinked="1"/>
        <c:majorTickMark val="out"/>
        <c:minorTickMark val="none"/>
        <c:tickLblPos val="nextTo"/>
        <c:crossAx val="327547808"/>
        <c:crosses val="autoZero"/>
        <c:auto val="1"/>
        <c:lblAlgn val="ctr"/>
        <c:lblOffset val="100"/>
        <c:noMultiLvlLbl val="0"/>
      </c:catAx>
      <c:valAx>
        <c:axId val="327547808"/>
        <c:scaling>
          <c:orientation val="minMax"/>
        </c:scaling>
        <c:delete val="0"/>
        <c:axPos val="l"/>
        <c:majorGridlines/>
        <c:numFmt formatCode="_(&quot;€&quot;* #,##0.00_);_(&quot;€&quot;* \(#,##0.00\);_(&quot;€&quot;* &quot;-&quot;??_);_(@_)" sourceLinked="1"/>
        <c:majorTickMark val="out"/>
        <c:minorTickMark val="none"/>
        <c:tickLblPos val="nextTo"/>
        <c:crossAx val="327547416"/>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0"/>
          <c:order val="0"/>
          <c:tx>
            <c:strRef>
              <c:f>'3a'!$G$7</c:f>
              <c:strCache>
                <c:ptCount val="1"/>
                <c:pt idx="0">
                  <c:v>Jahresdurchschnitt</c:v>
                </c:pt>
              </c:strCache>
            </c:strRef>
          </c:tx>
          <c:marker>
            <c:symbol val="none"/>
          </c:marker>
          <c:cat>
            <c:multiLvlStrRef>
              <c:f>'3a'!$A$8:$B$43</c:f>
            </c:multiLvlStrRef>
          </c:cat>
          <c:val>
            <c:numRef>
              <c:f>'3a'!$G$8:$G$43</c:f>
              <c:numCache>
                <c:formatCode>General</c:formatCode>
                <c:ptCount val="36"/>
              </c:numCache>
            </c:numRef>
          </c:val>
          <c:smooth val="0"/>
        </c:ser>
        <c:dLbls>
          <c:showLegendKey val="0"/>
          <c:showVal val="0"/>
          <c:showCatName val="0"/>
          <c:showSerName val="0"/>
          <c:showPercent val="0"/>
          <c:showBubbleSize val="0"/>
        </c:dLbls>
        <c:smooth val="0"/>
        <c:axId val="327545064"/>
        <c:axId val="327544280"/>
      </c:lineChart>
      <c:catAx>
        <c:axId val="327545064"/>
        <c:scaling>
          <c:orientation val="minMax"/>
        </c:scaling>
        <c:delete val="0"/>
        <c:axPos val="b"/>
        <c:numFmt formatCode="General" sourceLinked="1"/>
        <c:majorTickMark val="out"/>
        <c:minorTickMark val="none"/>
        <c:tickLblPos val="nextTo"/>
        <c:crossAx val="327544280"/>
        <c:crosses val="autoZero"/>
        <c:auto val="1"/>
        <c:lblAlgn val="ctr"/>
        <c:lblOffset val="100"/>
        <c:noMultiLvlLbl val="0"/>
      </c:catAx>
      <c:valAx>
        <c:axId val="327544280"/>
        <c:scaling>
          <c:orientation val="minMax"/>
        </c:scaling>
        <c:delete val="0"/>
        <c:axPos val="l"/>
        <c:majorGridlines/>
        <c:numFmt formatCode="General" sourceLinked="1"/>
        <c:majorTickMark val="out"/>
        <c:minorTickMark val="none"/>
        <c:tickLblPos val="nextTo"/>
        <c:crossAx val="32754506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'3b'!$D$7</c:f>
              <c:strCache>
                <c:ptCount val="1"/>
                <c:pt idx="0">
                  <c:v>Anzahl neuer Retainer</c:v>
                </c:pt>
              </c:strCache>
            </c:strRef>
          </c:tx>
          <c:invertIfNegative val="0"/>
          <c:cat>
            <c:multiLvlStrRef>
              <c:f>'3b'!$A$8:$B$43</c:f>
              <c:multiLvlStrCache>
                <c:ptCount val="12"/>
                <c:lvl>
                  <c:pt idx="0">
                    <c:v>2019</c:v>
                  </c:pt>
                  <c:pt idx="1">
                    <c:v>2019</c:v>
                  </c:pt>
                  <c:pt idx="2">
                    <c:v>2019</c:v>
                  </c:pt>
                  <c:pt idx="3">
                    <c:v>2019</c:v>
                  </c:pt>
                  <c:pt idx="4">
                    <c:v>2020</c:v>
                  </c:pt>
                  <c:pt idx="5">
                    <c:v>2020</c:v>
                  </c:pt>
                  <c:pt idx="6">
                    <c:v>2020</c:v>
                  </c:pt>
                  <c:pt idx="7">
                    <c:v>2020</c:v>
                  </c:pt>
                  <c:pt idx="8">
                    <c:v>2021</c:v>
                  </c:pt>
                  <c:pt idx="9">
                    <c:v>2011</c:v>
                  </c:pt>
                  <c:pt idx="10">
                    <c:v>2011</c:v>
                  </c:pt>
                  <c:pt idx="11">
                    <c:v>2011</c:v>
                  </c:pt>
                </c:lvl>
                <c:lvl>
                  <c:pt idx="0">
                    <c:v>1</c:v>
                  </c:pt>
                  <c:pt idx="1">
                    <c:v>2</c:v>
                  </c:pt>
                  <c:pt idx="2">
                    <c:v>3</c:v>
                  </c:pt>
                  <c:pt idx="3">
                    <c:v>4</c:v>
                  </c:pt>
                  <c:pt idx="4">
                    <c:v>1</c:v>
                  </c:pt>
                  <c:pt idx="5">
                    <c:v>2</c:v>
                  </c:pt>
                  <c:pt idx="6">
                    <c:v>3</c:v>
                  </c:pt>
                  <c:pt idx="7">
                    <c:v>4</c:v>
                  </c:pt>
                  <c:pt idx="8">
                    <c:v>1</c:v>
                  </c:pt>
                  <c:pt idx="9">
                    <c:v>2</c:v>
                  </c:pt>
                  <c:pt idx="10">
                    <c:v>3</c:v>
                  </c:pt>
                  <c:pt idx="11">
                    <c:v>4</c:v>
                  </c:pt>
                </c:lvl>
              </c:multiLvlStrCache>
            </c:multiLvlStrRef>
          </c:cat>
          <c:val>
            <c:numRef>
              <c:f>'3b'!$D$8:$D$43</c:f>
              <c:numCache>
                <c:formatCode>General</c:formatCode>
                <c:ptCount val="36"/>
                <c:pt idx="0">
                  <c:v>1</c:v>
                </c:pt>
                <c:pt idx="1">
                  <c:v>0</c:v>
                </c:pt>
              </c:numCache>
            </c:numRef>
          </c:val>
        </c:ser>
        <c:dLbls>
          <c:showLegendKey val="0"/>
          <c:showVal val="0"/>
          <c:showCatName val="0"/>
          <c:showSerName val="0"/>
          <c:showPercent val="0"/>
          <c:showBubbleSize val="0"/>
        </c:dLbls>
        <c:gapWidth val="150"/>
        <c:axId val="327543496"/>
        <c:axId val="327549376"/>
      </c:barChart>
      <c:catAx>
        <c:axId val="327543496"/>
        <c:scaling>
          <c:orientation val="minMax"/>
        </c:scaling>
        <c:delete val="0"/>
        <c:axPos val="b"/>
        <c:numFmt formatCode="General" sourceLinked="1"/>
        <c:majorTickMark val="out"/>
        <c:minorTickMark val="none"/>
        <c:tickLblPos val="nextTo"/>
        <c:crossAx val="327549376"/>
        <c:crosses val="autoZero"/>
        <c:auto val="1"/>
        <c:lblAlgn val="ctr"/>
        <c:lblOffset val="100"/>
        <c:noMultiLvlLbl val="0"/>
      </c:catAx>
      <c:valAx>
        <c:axId val="327549376"/>
        <c:scaling>
          <c:orientation val="minMax"/>
        </c:scaling>
        <c:delete val="0"/>
        <c:axPos val="l"/>
        <c:majorGridlines/>
        <c:numFmt formatCode="General" sourceLinked="1"/>
        <c:majorTickMark val="out"/>
        <c:minorTickMark val="none"/>
        <c:tickLblPos val="nextTo"/>
        <c:crossAx val="32754349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'3b'!$G$7</c:f>
              <c:strCache>
                <c:ptCount val="1"/>
                <c:pt idx="0">
                  <c:v>Jahresdurchschnitt</c:v>
                </c:pt>
              </c:strCache>
            </c:strRef>
          </c:tx>
          <c:marker>
            <c:symbol val="none"/>
          </c:marker>
          <c:cat>
            <c:multiLvlStrRef>
              <c:f>'3b'!$A$8:$B$43</c:f>
              <c:multiLvlStrCache>
                <c:ptCount val="12"/>
                <c:lvl>
                  <c:pt idx="0">
                    <c:v>2019</c:v>
                  </c:pt>
                  <c:pt idx="1">
                    <c:v>2019</c:v>
                  </c:pt>
                  <c:pt idx="2">
                    <c:v>2019</c:v>
                  </c:pt>
                  <c:pt idx="3">
                    <c:v>2019</c:v>
                  </c:pt>
                  <c:pt idx="4">
                    <c:v>2020</c:v>
                  </c:pt>
                  <c:pt idx="5">
                    <c:v>2020</c:v>
                  </c:pt>
                  <c:pt idx="6">
                    <c:v>2020</c:v>
                  </c:pt>
                  <c:pt idx="7">
                    <c:v>2020</c:v>
                  </c:pt>
                  <c:pt idx="8">
                    <c:v>2021</c:v>
                  </c:pt>
                  <c:pt idx="9">
                    <c:v>2011</c:v>
                  </c:pt>
                  <c:pt idx="10">
                    <c:v>2011</c:v>
                  </c:pt>
                  <c:pt idx="11">
                    <c:v>2011</c:v>
                  </c:pt>
                </c:lvl>
                <c:lvl>
                  <c:pt idx="0">
                    <c:v>1</c:v>
                  </c:pt>
                  <c:pt idx="1">
                    <c:v>2</c:v>
                  </c:pt>
                  <c:pt idx="2">
                    <c:v>3</c:v>
                  </c:pt>
                  <c:pt idx="3">
                    <c:v>4</c:v>
                  </c:pt>
                  <c:pt idx="4">
                    <c:v>1</c:v>
                  </c:pt>
                  <c:pt idx="5">
                    <c:v>2</c:v>
                  </c:pt>
                  <c:pt idx="6">
                    <c:v>3</c:v>
                  </c:pt>
                  <c:pt idx="7">
                    <c:v>4</c:v>
                  </c:pt>
                  <c:pt idx="8">
                    <c:v>1</c:v>
                  </c:pt>
                  <c:pt idx="9">
                    <c:v>2</c:v>
                  </c:pt>
                  <c:pt idx="10">
                    <c:v>3</c:v>
                  </c:pt>
                  <c:pt idx="11">
                    <c:v>4</c:v>
                  </c:pt>
                </c:lvl>
              </c:multiLvlStrCache>
            </c:multiLvlStrRef>
          </c:cat>
          <c:val>
            <c:numRef>
              <c:f>'3b'!$G$8:$G$43</c:f>
              <c:numCache>
                <c:formatCode>General</c:formatCode>
                <c:ptCount val="36"/>
              </c:numCache>
            </c:numRef>
          </c:val>
          <c:smooth val="0"/>
        </c:ser>
        <c:dLbls>
          <c:showLegendKey val="0"/>
          <c:showVal val="0"/>
          <c:showCatName val="0"/>
          <c:showSerName val="0"/>
          <c:showPercent val="0"/>
          <c:showBubbleSize val="0"/>
        </c:dLbls>
        <c:smooth val="0"/>
        <c:axId val="327543888"/>
        <c:axId val="327545848"/>
      </c:lineChart>
      <c:catAx>
        <c:axId val="327543888"/>
        <c:scaling>
          <c:orientation val="minMax"/>
        </c:scaling>
        <c:delete val="0"/>
        <c:axPos val="b"/>
        <c:numFmt formatCode="General" sourceLinked="1"/>
        <c:majorTickMark val="out"/>
        <c:minorTickMark val="none"/>
        <c:tickLblPos val="nextTo"/>
        <c:crossAx val="327545848"/>
        <c:crosses val="autoZero"/>
        <c:auto val="1"/>
        <c:lblAlgn val="ctr"/>
        <c:lblOffset val="100"/>
        <c:noMultiLvlLbl val="0"/>
      </c:catAx>
      <c:valAx>
        <c:axId val="327545848"/>
        <c:scaling>
          <c:orientation val="minMax"/>
        </c:scaling>
        <c:delete val="0"/>
        <c:axPos val="l"/>
        <c:majorGridlines/>
        <c:numFmt formatCode="General" sourceLinked="1"/>
        <c:majorTickMark val="out"/>
        <c:minorTickMark val="none"/>
        <c:tickLblPos val="nextTo"/>
        <c:crossAx val="32754388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'3c'!$D$7</c:f>
              <c:strCache>
                <c:ptCount val="1"/>
                <c:pt idx="0">
                  <c:v>Anzahl Neukunden</c:v>
                </c:pt>
              </c:strCache>
            </c:strRef>
          </c:tx>
          <c:invertIfNegative val="0"/>
          <c:cat>
            <c:numRef>
              <c:f>('3c'!$A$8:$A$19,'3c'!$A$23:$A$46)</c:f>
              <c:numCache>
                <c:formatCode>General</c:formatCode>
                <c:ptCount val="36"/>
                <c:pt idx="0">
                  <c:v>1</c:v>
                </c:pt>
                <c:pt idx="1">
                  <c:v>2</c:v>
                </c:pt>
                <c:pt idx="2">
                  <c:v>3</c:v>
                </c:pt>
                <c:pt idx="3">
                  <c:v>4</c:v>
                </c:pt>
                <c:pt idx="4">
                  <c:v>1</c:v>
                </c:pt>
                <c:pt idx="5">
                  <c:v>2</c:v>
                </c:pt>
                <c:pt idx="6">
                  <c:v>3</c:v>
                </c:pt>
                <c:pt idx="7">
                  <c:v>4</c:v>
                </c:pt>
                <c:pt idx="8">
                  <c:v>1</c:v>
                </c:pt>
                <c:pt idx="9">
                  <c:v>2</c:v>
                </c:pt>
                <c:pt idx="10">
                  <c:v>3</c:v>
                </c:pt>
                <c:pt idx="11">
                  <c:v>4</c:v>
                </c:pt>
              </c:numCache>
            </c:numRef>
          </c:cat>
          <c:val>
            <c:numRef>
              <c:f>('3c'!$D$8:$D$19,'3c'!$D$23:$D$46)</c:f>
              <c:numCache>
                <c:formatCode>General</c:formatCode>
                <c:ptCount val="36"/>
                <c:pt idx="0">
                  <c:v>11</c:v>
                </c:pt>
                <c:pt idx="1">
                  <c:v>3</c:v>
                </c:pt>
              </c:numCache>
            </c:numRef>
          </c:val>
        </c:ser>
        <c:dLbls>
          <c:showLegendKey val="0"/>
          <c:showVal val="0"/>
          <c:showCatName val="0"/>
          <c:showSerName val="0"/>
          <c:showPercent val="0"/>
          <c:showBubbleSize val="0"/>
        </c:dLbls>
        <c:gapWidth val="150"/>
        <c:axId val="327163576"/>
        <c:axId val="327168672"/>
      </c:barChart>
      <c:catAx>
        <c:axId val="327163576"/>
        <c:scaling>
          <c:orientation val="minMax"/>
        </c:scaling>
        <c:delete val="0"/>
        <c:axPos val="b"/>
        <c:numFmt formatCode="General" sourceLinked="1"/>
        <c:majorTickMark val="out"/>
        <c:minorTickMark val="none"/>
        <c:tickLblPos val="nextTo"/>
        <c:crossAx val="327168672"/>
        <c:crosses val="autoZero"/>
        <c:auto val="1"/>
        <c:lblAlgn val="ctr"/>
        <c:lblOffset val="100"/>
        <c:noMultiLvlLbl val="0"/>
      </c:catAx>
      <c:valAx>
        <c:axId val="327168672"/>
        <c:scaling>
          <c:orientation val="minMax"/>
        </c:scaling>
        <c:delete val="0"/>
        <c:axPos val="l"/>
        <c:majorGridlines/>
        <c:numFmt formatCode="General" sourceLinked="1"/>
        <c:majorTickMark val="out"/>
        <c:minorTickMark val="none"/>
        <c:tickLblPos val="nextTo"/>
        <c:crossAx val="32716357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'3c'!$F$7</c:f>
              <c:strCache>
                <c:ptCount val="1"/>
                <c:pt idx="0">
                  <c:v>Jahresdurchschnitt</c:v>
                </c:pt>
              </c:strCache>
            </c:strRef>
          </c:tx>
          <c:marker>
            <c:symbol val="none"/>
          </c:marker>
          <c:cat>
            <c:numRef>
              <c:f>('3c'!$A$8:$A$19,'3c'!$A$23:$A$46)</c:f>
              <c:numCache>
                <c:formatCode>General</c:formatCode>
                <c:ptCount val="36"/>
                <c:pt idx="0">
                  <c:v>1</c:v>
                </c:pt>
                <c:pt idx="1">
                  <c:v>2</c:v>
                </c:pt>
                <c:pt idx="2">
                  <c:v>3</c:v>
                </c:pt>
                <c:pt idx="3">
                  <c:v>4</c:v>
                </c:pt>
                <c:pt idx="4">
                  <c:v>1</c:v>
                </c:pt>
                <c:pt idx="5">
                  <c:v>2</c:v>
                </c:pt>
                <c:pt idx="6">
                  <c:v>3</c:v>
                </c:pt>
                <c:pt idx="7">
                  <c:v>4</c:v>
                </c:pt>
                <c:pt idx="8">
                  <c:v>1</c:v>
                </c:pt>
                <c:pt idx="9">
                  <c:v>2</c:v>
                </c:pt>
                <c:pt idx="10">
                  <c:v>3</c:v>
                </c:pt>
                <c:pt idx="11">
                  <c:v>4</c:v>
                </c:pt>
              </c:numCache>
            </c:numRef>
          </c:cat>
          <c:val>
            <c:numRef>
              <c:f>('3c'!$F$8:$F$19,'3c'!$F$23:$F$46)</c:f>
              <c:numCache>
                <c:formatCode>General</c:formatCode>
                <c:ptCount val="36"/>
              </c:numCache>
            </c:numRef>
          </c:val>
          <c:smooth val="0"/>
        </c:ser>
        <c:dLbls>
          <c:showLegendKey val="0"/>
          <c:showVal val="0"/>
          <c:showCatName val="0"/>
          <c:showSerName val="0"/>
          <c:showPercent val="0"/>
          <c:showBubbleSize val="0"/>
        </c:dLbls>
        <c:smooth val="0"/>
        <c:axId val="327169848"/>
        <c:axId val="327169064"/>
      </c:lineChart>
      <c:catAx>
        <c:axId val="327169848"/>
        <c:scaling>
          <c:orientation val="minMax"/>
        </c:scaling>
        <c:delete val="0"/>
        <c:axPos val="b"/>
        <c:numFmt formatCode="General" sourceLinked="1"/>
        <c:majorTickMark val="out"/>
        <c:minorTickMark val="none"/>
        <c:tickLblPos val="nextTo"/>
        <c:crossAx val="327169064"/>
        <c:crosses val="autoZero"/>
        <c:auto val="1"/>
        <c:lblAlgn val="ctr"/>
        <c:lblOffset val="100"/>
        <c:noMultiLvlLbl val="0"/>
      </c:catAx>
      <c:valAx>
        <c:axId val="327169064"/>
        <c:scaling>
          <c:orientation val="minMax"/>
        </c:scaling>
        <c:delete val="0"/>
        <c:axPos val="l"/>
        <c:majorGridlines/>
        <c:numFmt formatCode="General" sourceLinked="1"/>
        <c:majorTickMark val="out"/>
        <c:minorTickMark val="none"/>
        <c:tickLblPos val="nextTo"/>
        <c:crossAx val="32716984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0"/>
          <c:order val="0"/>
          <c:tx>
            <c:strRef>
              <c:f>'1b'!$F$7</c:f>
              <c:strCache>
                <c:ptCount val="1"/>
                <c:pt idx="0">
                  <c:v>Jahresdurchschnitt</c:v>
                </c:pt>
              </c:strCache>
            </c:strRef>
          </c:tx>
          <c:marker>
            <c:symbol val="none"/>
          </c:marker>
          <c:cat>
            <c:multiLvlStrRef>
              <c:f>'1b'!$A$8:$B$30</c:f>
              <c:multiLvlStrCache>
                <c:ptCount val="12"/>
                <c:lvl>
                  <c:pt idx="0">
                    <c:v>2019</c:v>
                  </c:pt>
                  <c:pt idx="1">
                    <c:v>2019</c:v>
                  </c:pt>
                  <c:pt idx="2">
                    <c:v>2019</c:v>
                  </c:pt>
                  <c:pt idx="3">
                    <c:v>2019</c:v>
                  </c:pt>
                  <c:pt idx="4">
                    <c:v>2019</c:v>
                  </c:pt>
                  <c:pt idx="5">
                    <c:v>2019</c:v>
                  </c:pt>
                  <c:pt idx="6">
                    <c:v>2019</c:v>
                  </c:pt>
                  <c:pt idx="7">
                    <c:v>2019</c:v>
                  </c:pt>
                  <c:pt idx="8">
                    <c:v>2019</c:v>
                  </c:pt>
                  <c:pt idx="9">
                    <c:v>2019</c:v>
                  </c:pt>
                  <c:pt idx="10">
                    <c:v>2019</c:v>
                  </c:pt>
                  <c:pt idx="11">
                    <c:v>2019</c:v>
                  </c:pt>
                </c:lvl>
                <c:lvl>
                  <c:pt idx="0">
                    <c:v>1</c:v>
                  </c:pt>
                  <c:pt idx="1">
                    <c:v>2</c:v>
                  </c:pt>
                  <c:pt idx="2">
                    <c:v>3</c:v>
                  </c:pt>
                  <c:pt idx="3">
                    <c:v>4</c:v>
                  </c:pt>
                  <c:pt idx="4">
                    <c:v>5</c:v>
                  </c:pt>
                  <c:pt idx="5">
                    <c:v>6</c:v>
                  </c:pt>
                  <c:pt idx="6">
                    <c:v>7</c:v>
                  </c:pt>
                  <c:pt idx="7">
                    <c:v>8</c:v>
                  </c:pt>
                  <c:pt idx="8">
                    <c:v>9</c:v>
                  </c:pt>
                  <c:pt idx="9">
                    <c:v>10</c:v>
                  </c:pt>
                  <c:pt idx="10">
                    <c:v>11</c:v>
                  </c:pt>
                  <c:pt idx="11">
                    <c:v>12</c:v>
                  </c:pt>
                </c:lvl>
              </c:multiLvlStrCache>
            </c:multiLvlStrRef>
          </c:cat>
          <c:val>
            <c:numRef>
              <c:f>'1b'!$F$8:$F$43</c:f>
              <c:numCache>
                <c:formatCode>General</c:formatCode>
                <c:ptCount val="36"/>
              </c:numCache>
            </c:numRef>
          </c:val>
          <c:smooth val="0"/>
        </c:ser>
        <c:dLbls>
          <c:showLegendKey val="0"/>
          <c:showVal val="0"/>
          <c:showCatName val="0"/>
          <c:showSerName val="0"/>
          <c:showPercent val="0"/>
          <c:showBubbleSize val="0"/>
        </c:dLbls>
        <c:smooth val="0"/>
        <c:axId val="325261288"/>
        <c:axId val="325261680"/>
      </c:lineChart>
      <c:catAx>
        <c:axId val="325261288"/>
        <c:scaling>
          <c:orientation val="minMax"/>
        </c:scaling>
        <c:delete val="0"/>
        <c:axPos val="b"/>
        <c:numFmt formatCode="General" sourceLinked="1"/>
        <c:majorTickMark val="out"/>
        <c:minorTickMark val="none"/>
        <c:tickLblPos val="nextTo"/>
        <c:crossAx val="325261680"/>
        <c:crosses val="autoZero"/>
        <c:auto val="1"/>
        <c:lblAlgn val="ctr"/>
        <c:lblOffset val="100"/>
        <c:noMultiLvlLbl val="0"/>
      </c:catAx>
      <c:valAx>
        <c:axId val="325261680"/>
        <c:scaling>
          <c:orientation val="minMax"/>
        </c:scaling>
        <c:delete val="0"/>
        <c:axPos val="l"/>
        <c:majorGridlines/>
        <c:numFmt formatCode="General" sourceLinked="1"/>
        <c:majorTickMark val="out"/>
        <c:minorTickMark val="none"/>
        <c:tickLblPos val="nextTo"/>
        <c:crossAx val="325261288"/>
        <c:crosses val="autoZero"/>
        <c:crossBetween val="between"/>
      </c:valAx>
    </c:plotArea>
    <c:legend>
      <c:legendPos val="b"/>
      <c:layout/>
      <c:overlay val="0"/>
    </c:legend>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'1c'!$D$7</c:f>
              <c:strCache>
                <c:ptCount val="1"/>
                <c:pt idx="0">
                  <c:v>Anzahl Besetzungen</c:v>
                </c:pt>
              </c:strCache>
            </c:strRef>
          </c:tx>
          <c:invertIfNegative val="0"/>
          <c:cat>
            <c:numRef>
              <c:f>'1c'!$A$8:$A$43</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'1c'!$D$8:$D$43</c:f>
              <c:numCache>
                <c:formatCode>General</c:formatCode>
                <c:ptCount val="36"/>
                <c:pt idx="6">
                  <c:v>1</c:v>
                </c:pt>
                <c:pt idx="7">
                  <c:v>1</c:v>
                </c:pt>
                <c:pt idx="8">
                  <c:v>2</c:v>
                </c:pt>
              </c:numCache>
            </c:numRef>
          </c:val>
        </c:ser>
        <c:dLbls>
          <c:showLegendKey val="0"/>
          <c:showVal val="0"/>
          <c:showCatName val="0"/>
          <c:showSerName val="0"/>
          <c:showPercent val="0"/>
          <c:showBubbleSize val="0"/>
        </c:dLbls>
        <c:gapWidth val="150"/>
        <c:axId val="325258544"/>
        <c:axId val="327075232"/>
      </c:barChart>
      <c:catAx>
        <c:axId val="325258544"/>
        <c:scaling>
          <c:orientation val="minMax"/>
        </c:scaling>
        <c:delete val="0"/>
        <c:axPos val="b"/>
        <c:numFmt formatCode="General" sourceLinked="1"/>
        <c:majorTickMark val="out"/>
        <c:minorTickMark val="none"/>
        <c:tickLblPos val="nextTo"/>
        <c:crossAx val="327075232"/>
        <c:crosses val="autoZero"/>
        <c:auto val="1"/>
        <c:lblAlgn val="ctr"/>
        <c:lblOffset val="100"/>
        <c:noMultiLvlLbl val="0"/>
      </c:catAx>
      <c:valAx>
        <c:axId val="327075232"/>
        <c:scaling>
          <c:orientation val="minMax"/>
        </c:scaling>
        <c:delete val="0"/>
        <c:axPos val="l"/>
        <c:majorGridlines/>
        <c:numFmt formatCode="General" sourceLinked="1"/>
        <c:majorTickMark val="out"/>
        <c:minorTickMark val="none"/>
        <c:tickLblPos val="nextTo"/>
        <c:crossAx val="32525854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0"/>
          <c:order val="0"/>
          <c:tx>
            <c:strRef>
              <c:f>'1c'!$F$7</c:f>
              <c:strCache>
                <c:ptCount val="1"/>
                <c:pt idx="0">
                  <c:v>Jahresdurchschnitt</c:v>
                </c:pt>
              </c:strCache>
            </c:strRef>
          </c:tx>
          <c:marker>
            <c:symbol val="none"/>
          </c:marker>
          <c:cat>
            <c:multiLvlStrRef>
              <c:f>'1c'!$A$8:$B$43</c:f>
              <c:multiLvlStrCache>
                <c:ptCount val="24"/>
                <c:lvl>
                  <c:pt idx="0">
                    <c:v>2019</c:v>
                  </c:pt>
                  <c:pt idx="1">
                    <c:v>2019</c:v>
                  </c:pt>
                  <c:pt idx="2">
                    <c:v>2019</c:v>
                  </c:pt>
                  <c:pt idx="3">
                    <c:v>2019</c:v>
                  </c:pt>
                  <c:pt idx="4">
                    <c:v>2019</c:v>
                  </c:pt>
                  <c:pt idx="5">
                    <c:v>2019</c:v>
                  </c:pt>
                  <c:pt idx="6">
                    <c:v>2019</c:v>
                  </c:pt>
                  <c:pt idx="7">
                    <c:v>2019</c:v>
                  </c:pt>
                  <c:pt idx="8">
                    <c:v>2019</c:v>
                  </c:pt>
                  <c:pt idx="9">
                    <c:v>2019</c:v>
                  </c:pt>
                  <c:pt idx="10">
                    <c:v>2019</c:v>
                  </c:pt>
                  <c:pt idx="11">
                    <c:v>2019</c:v>
                  </c:pt>
                  <c:pt idx="12">
                    <c:v>2020</c:v>
                  </c:pt>
                  <c:pt idx="13">
                    <c:v>2020</c:v>
                  </c:pt>
                  <c:pt idx="14">
                    <c:v>2020</c:v>
                  </c:pt>
                  <c:pt idx="15">
                    <c:v>2020</c:v>
                  </c:pt>
                  <c:pt idx="16">
                    <c:v>2020</c:v>
                  </c:pt>
                  <c:pt idx="17">
                    <c:v>2020</c:v>
                  </c:pt>
                  <c:pt idx="18">
                    <c:v>2020</c:v>
                  </c:pt>
                  <c:pt idx="19">
                    <c:v>2020</c:v>
                  </c:pt>
                  <c:pt idx="20">
                    <c:v>2020</c:v>
                  </c:pt>
                  <c:pt idx="21">
                    <c:v>2020</c:v>
                  </c:pt>
                  <c:pt idx="22">
                    <c:v>2020</c:v>
                  </c:pt>
                  <c:pt idx="23">
                    <c:v>2020</c:v>
                  </c:pt>
                </c:lvl>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multiLvlStrCache>
            </c:multiLvlStrRef>
          </c:cat>
          <c:val>
            <c:numRef>
              <c:f>'1c'!$F$8:$F$43</c:f>
              <c:numCache>
                <c:formatCode>General</c:formatCode>
                <c:ptCount val="36"/>
              </c:numCache>
            </c:numRef>
          </c:val>
          <c:smooth val="0"/>
        </c:ser>
        <c:dLbls>
          <c:showLegendKey val="0"/>
          <c:showVal val="0"/>
          <c:showCatName val="0"/>
          <c:showSerName val="0"/>
          <c:showPercent val="0"/>
          <c:showBubbleSize val="0"/>
        </c:dLbls>
        <c:smooth val="0"/>
        <c:axId val="327071312"/>
        <c:axId val="327076016"/>
      </c:lineChart>
      <c:catAx>
        <c:axId val="327071312"/>
        <c:scaling>
          <c:orientation val="minMax"/>
        </c:scaling>
        <c:delete val="0"/>
        <c:axPos val="b"/>
        <c:numFmt formatCode="General" sourceLinked="1"/>
        <c:majorTickMark val="out"/>
        <c:minorTickMark val="none"/>
        <c:tickLblPos val="nextTo"/>
        <c:crossAx val="327076016"/>
        <c:crosses val="autoZero"/>
        <c:auto val="1"/>
        <c:lblAlgn val="ctr"/>
        <c:lblOffset val="100"/>
        <c:noMultiLvlLbl val="0"/>
      </c:catAx>
      <c:valAx>
        <c:axId val="327076016"/>
        <c:scaling>
          <c:orientation val="minMax"/>
        </c:scaling>
        <c:delete val="0"/>
        <c:axPos val="l"/>
        <c:majorGridlines/>
        <c:numFmt formatCode="General" sourceLinked="1"/>
        <c:majorTickMark val="out"/>
        <c:minorTickMark val="none"/>
        <c:tickLblPos val="nextTo"/>
        <c:crossAx val="327071312"/>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Anzahl Contracting</a:t>
            </a:r>
          </a:p>
        </c:rich>
      </c:tx>
      <c:layout/>
      <c:overlay val="0"/>
    </c:title>
    <c:autoTitleDeleted val="0"/>
    <c:plotArea>
      <c:layout/>
      <c:barChart>
        <c:barDir val="col"/>
        <c:grouping val="clustered"/>
        <c:varyColors val="0"/>
        <c:ser>
          <c:idx val="2"/>
          <c:order val="0"/>
          <c:tx>
            <c:strRef>
              <c:f>'1d'!$D$7</c:f>
              <c:strCache>
                <c:ptCount val="1"/>
                <c:pt idx="0">
                  <c:v>Anzahl BPs</c:v>
                </c:pt>
              </c:strCache>
            </c:strRef>
          </c:tx>
          <c:invertIfNegative val="0"/>
          <c:cat>
            <c:numRef>
              <c:f>'1d'!$A$8:$A$43</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numCache>
            </c:numRef>
          </c:cat>
          <c:val>
            <c:numRef>
              <c:f>'1d'!$D$8:$D$43</c:f>
              <c:numCache>
                <c:formatCode>General</c:formatCode>
                <c:ptCount val="36"/>
                <c:pt idx="6">
                  <c:v>22</c:v>
                </c:pt>
                <c:pt idx="7">
                  <c:v>23</c:v>
                </c:pt>
                <c:pt idx="8">
                  <c:v>22</c:v>
                </c:pt>
              </c:numCache>
            </c:numRef>
          </c:val>
        </c:ser>
        <c:dLbls>
          <c:showLegendKey val="0"/>
          <c:showVal val="0"/>
          <c:showCatName val="0"/>
          <c:showSerName val="0"/>
          <c:showPercent val="0"/>
          <c:showBubbleSize val="0"/>
        </c:dLbls>
        <c:gapWidth val="150"/>
        <c:axId val="327070920"/>
        <c:axId val="327076408"/>
      </c:barChart>
      <c:catAx>
        <c:axId val="327070920"/>
        <c:scaling>
          <c:orientation val="minMax"/>
        </c:scaling>
        <c:delete val="0"/>
        <c:axPos val="b"/>
        <c:numFmt formatCode="General" sourceLinked="1"/>
        <c:majorTickMark val="out"/>
        <c:minorTickMark val="none"/>
        <c:tickLblPos val="nextTo"/>
        <c:crossAx val="327076408"/>
        <c:crosses val="autoZero"/>
        <c:auto val="1"/>
        <c:lblAlgn val="ctr"/>
        <c:lblOffset val="100"/>
        <c:noMultiLvlLbl val="0"/>
      </c:catAx>
      <c:valAx>
        <c:axId val="327076408"/>
        <c:scaling>
          <c:orientation val="minMax"/>
        </c:scaling>
        <c:delete val="0"/>
        <c:axPos val="l"/>
        <c:majorGridlines/>
        <c:numFmt formatCode="#,##0" sourceLinked="0"/>
        <c:majorTickMark val="out"/>
        <c:minorTickMark val="none"/>
        <c:tickLblPos val="nextTo"/>
        <c:crossAx val="327070920"/>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0"/>
          <c:order val="0"/>
          <c:tx>
            <c:strRef>
              <c:f>'1d'!$F$7</c:f>
              <c:strCache>
                <c:ptCount val="1"/>
                <c:pt idx="0">
                  <c:v>Jahresdurchschnitt</c:v>
                </c:pt>
              </c:strCache>
            </c:strRef>
          </c:tx>
          <c:marker>
            <c:symbol val="none"/>
          </c:marker>
          <c:cat>
            <c:multiLvlStrRef>
              <c:f>'1d'!$A$8:$B$43</c:f>
              <c:multiLvlStrCache>
                <c:ptCount val="36"/>
                <c:lvl>
                  <c:pt idx="0">
                    <c:v>2018</c:v>
                  </c:pt>
                  <c:pt idx="1">
                    <c:v>2018</c:v>
                  </c:pt>
                  <c:pt idx="2">
                    <c:v>2018</c:v>
                  </c:pt>
                  <c:pt idx="3">
                    <c:v>2018</c:v>
                  </c:pt>
                  <c:pt idx="4">
                    <c:v>2018</c:v>
                  </c:pt>
                  <c:pt idx="5">
                    <c:v>2018</c:v>
                  </c:pt>
                  <c:pt idx="6">
                    <c:v>2018</c:v>
                  </c:pt>
                  <c:pt idx="7">
                    <c:v>2018</c:v>
                  </c:pt>
                  <c:pt idx="8">
                    <c:v>2018</c:v>
                  </c:pt>
                  <c:pt idx="9">
                    <c:v>2018</c:v>
                  </c:pt>
                  <c:pt idx="10">
                    <c:v>2018</c:v>
                  </c:pt>
                  <c:pt idx="11">
                    <c:v>2019</c:v>
                  </c:pt>
                  <c:pt idx="12">
                    <c:v>2019</c:v>
                  </c:pt>
                  <c:pt idx="13">
                    <c:v>2019</c:v>
                  </c:pt>
                  <c:pt idx="14">
                    <c:v>2019</c:v>
                  </c:pt>
                  <c:pt idx="15">
                    <c:v>2019</c:v>
                  </c:pt>
                  <c:pt idx="16">
                    <c:v>2019</c:v>
                  </c:pt>
                  <c:pt idx="17">
                    <c:v>2019</c:v>
                  </c:pt>
                  <c:pt idx="18">
                    <c:v>2019</c:v>
                  </c:pt>
                  <c:pt idx="19">
                    <c:v>2019</c:v>
                  </c:pt>
                  <c:pt idx="20">
                    <c:v>2019</c:v>
                  </c:pt>
                  <c:pt idx="21">
                    <c:v>2019</c:v>
                  </c:pt>
                  <c:pt idx="22">
                    <c:v>2019</c:v>
                  </c:pt>
                  <c:pt idx="23">
                    <c:v>2019</c:v>
                  </c:pt>
                  <c:pt idx="24">
                    <c:v>2020</c:v>
                  </c:pt>
                  <c:pt idx="25">
                    <c:v>2020</c:v>
                  </c:pt>
                  <c:pt idx="26">
                    <c:v>2020</c:v>
                  </c:pt>
                  <c:pt idx="27">
                    <c:v>2020</c:v>
                  </c:pt>
                  <c:pt idx="28">
                    <c:v>2020</c:v>
                  </c:pt>
                  <c:pt idx="29">
                    <c:v>2020</c:v>
                  </c:pt>
                  <c:pt idx="30">
                    <c:v>2020</c:v>
                  </c:pt>
                  <c:pt idx="31">
                    <c:v>2020</c:v>
                  </c:pt>
                  <c:pt idx="32">
                    <c:v>2020</c:v>
                  </c:pt>
                  <c:pt idx="33">
                    <c:v>2020</c:v>
                  </c:pt>
                  <c:pt idx="34">
                    <c:v>2020</c:v>
                  </c:pt>
                  <c:pt idx="35">
                    <c:v>2020</c:v>
                  </c:pt>
                </c:lvl>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pt idx="24">
                    <c:v>1</c:v>
                  </c:pt>
                  <c:pt idx="25">
                    <c:v>2</c:v>
                  </c:pt>
                  <c:pt idx="26">
                    <c:v>3</c:v>
                  </c:pt>
                  <c:pt idx="27">
                    <c:v>4</c:v>
                  </c:pt>
                  <c:pt idx="28">
                    <c:v>5</c:v>
                  </c:pt>
                  <c:pt idx="29">
                    <c:v>6</c:v>
                  </c:pt>
                  <c:pt idx="30">
                    <c:v>7</c:v>
                  </c:pt>
                  <c:pt idx="31">
                    <c:v>8</c:v>
                  </c:pt>
                  <c:pt idx="32">
                    <c:v>9</c:v>
                  </c:pt>
                  <c:pt idx="33">
                    <c:v>10</c:v>
                  </c:pt>
                  <c:pt idx="34">
                    <c:v>11</c:v>
                  </c:pt>
                  <c:pt idx="35">
                    <c:v>12</c:v>
                  </c:pt>
                </c:lvl>
              </c:multiLvlStrCache>
            </c:multiLvlStrRef>
          </c:cat>
          <c:val>
            <c:numRef>
              <c:f>'1d'!$F$8:$F$43</c:f>
              <c:numCache>
                <c:formatCode>General</c:formatCode>
                <c:ptCount val="36"/>
              </c:numCache>
            </c:numRef>
          </c:val>
          <c:smooth val="0"/>
        </c:ser>
        <c:dLbls>
          <c:showLegendKey val="0"/>
          <c:showVal val="0"/>
          <c:showCatName val="0"/>
          <c:showSerName val="0"/>
          <c:showPercent val="0"/>
          <c:showBubbleSize val="0"/>
        </c:dLbls>
        <c:smooth val="0"/>
        <c:axId val="327075624"/>
        <c:axId val="327073272"/>
      </c:lineChart>
      <c:catAx>
        <c:axId val="327075624"/>
        <c:scaling>
          <c:orientation val="minMax"/>
        </c:scaling>
        <c:delete val="0"/>
        <c:axPos val="b"/>
        <c:numFmt formatCode="General" sourceLinked="1"/>
        <c:majorTickMark val="out"/>
        <c:minorTickMark val="none"/>
        <c:tickLblPos val="nextTo"/>
        <c:crossAx val="327073272"/>
        <c:crosses val="autoZero"/>
        <c:auto val="1"/>
        <c:lblAlgn val="ctr"/>
        <c:lblOffset val="100"/>
        <c:noMultiLvlLbl val="0"/>
      </c:catAx>
      <c:valAx>
        <c:axId val="327073272"/>
        <c:scaling>
          <c:orientation val="minMax"/>
        </c:scaling>
        <c:delete val="0"/>
        <c:axPos val="l"/>
        <c:majorGridlines/>
        <c:numFmt formatCode="General" sourceLinked="1"/>
        <c:majorTickMark val="out"/>
        <c:minorTickMark val="none"/>
        <c:tickLblPos val="nextTo"/>
        <c:crossAx val="32707562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Anzahl BOPs</a:t>
            </a:r>
          </a:p>
        </c:rich>
      </c:tx>
      <c:layout/>
      <c:overlay val="0"/>
    </c:title>
    <c:autoTitleDeleted val="0"/>
    <c:plotArea>
      <c:layout/>
      <c:barChart>
        <c:barDir val="col"/>
        <c:grouping val="clustered"/>
        <c:varyColors val="0"/>
        <c:ser>
          <c:idx val="0"/>
          <c:order val="0"/>
          <c:tx>
            <c:strRef>
              <c:f>'2a'!$D$7</c:f>
              <c:strCache>
                <c:ptCount val="1"/>
                <c:pt idx="0">
                  <c:v>Ist-DB</c:v>
                </c:pt>
              </c:strCache>
            </c:strRef>
          </c:tx>
          <c:invertIfNegative val="0"/>
          <c:cat>
            <c:numRef>
              <c:f>'2a'!$A$8:$A$19</c:f>
              <c:numCache>
                <c:formatCode>General</c:formatCode>
                <c:ptCount val="12"/>
                <c:pt idx="0">
                  <c:v>1</c:v>
                </c:pt>
                <c:pt idx="1">
                  <c:v>2</c:v>
                </c:pt>
                <c:pt idx="2">
                  <c:v>3</c:v>
                </c:pt>
                <c:pt idx="3">
                  <c:v>4</c:v>
                </c:pt>
                <c:pt idx="4">
                  <c:v>1</c:v>
                </c:pt>
                <c:pt idx="5">
                  <c:v>2</c:v>
                </c:pt>
                <c:pt idx="6">
                  <c:v>3</c:v>
                </c:pt>
                <c:pt idx="7">
                  <c:v>4</c:v>
                </c:pt>
                <c:pt idx="8">
                  <c:v>1</c:v>
                </c:pt>
                <c:pt idx="9">
                  <c:v>2</c:v>
                </c:pt>
                <c:pt idx="10">
                  <c:v>3</c:v>
                </c:pt>
                <c:pt idx="11">
                  <c:v>4</c:v>
                </c:pt>
              </c:numCache>
            </c:numRef>
          </c:cat>
          <c:val>
            <c:numRef>
              <c:f>'2a'!$D$8:$D$19</c:f>
              <c:numCache>
                <c:formatCode>#,##0\ "€"</c:formatCode>
                <c:ptCount val="12"/>
                <c:pt idx="0">
                  <c:v>162500</c:v>
                </c:pt>
                <c:pt idx="1">
                  <c:v>520000</c:v>
                </c:pt>
                <c:pt idx="2">
                  <c:v>437500</c:v>
                </c:pt>
              </c:numCache>
            </c:numRef>
          </c:val>
        </c:ser>
        <c:dLbls>
          <c:showLegendKey val="0"/>
          <c:showVal val="0"/>
          <c:showCatName val="0"/>
          <c:showSerName val="0"/>
          <c:showPercent val="0"/>
          <c:showBubbleSize val="0"/>
        </c:dLbls>
        <c:gapWidth val="150"/>
        <c:axId val="327074448"/>
        <c:axId val="327074840"/>
      </c:barChart>
      <c:catAx>
        <c:axId val="327074448"/>
        <c:scaling>
          <c:orientation val="minMax"/>
        </c:scaling>
        <c:delete val="0"/>
        <c:axPos val="b"/>
        <c:numFmt formatCode="General" sourceLinked="1"/>
        <c:majorTickMark val="out"/>
        <c:minorTickMark val="none"/>
        <c:tickLblPos val="nextTo"/>
        <c:crossAx val="327074840"/>
        <c:crosses val="autoZero"/>
        <c:auto val="1"/>
        <c:lblAlgn val="ctr"/>
        <c:lblOffset val="100"/>
        <c:noMultiLvlLbl val="0"/>
      </c:catAx>
      <c:valAx>
        <c:axId val="327074840"/>
        <c:scaling>
          <c:orientation val="minMax"/>
        </c:scaling>
        <c:delete val="0"/>
        <c:axPos val="l"/>
        <c:majorGridlines/>
        <c:numFmt formatCode="#,##0\ &quot;€&quot;" sourceLinked="1"/>
        <c:majorTickMark val="out"/>
        <c:minorTickMark val="none"/>
        <c:tickLblPos val="nextTo"/>
        <c:crossAx val="327074448"/>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0"/>
          <c:order val="0"/>
          <c:tx>
            <c:strRef>
              <c:f>'2a'!$F$7</c:f>
              <c:strCache>
                <c:ptCount val="1"/>
                <c:pt idx="0">
                  <c:v>Jahresdurchschnitt</c:v>
                </c:pt>
              </c:strCache>
            </c:strRef>
          </c:tx>
          <c:marker>
            <c:symbol val="none"/>
          </c:marker>
          <c:cat>
            <c:numRef>
              <c:f>'2a'!$A$8:$A$19</c:f>
              <c:numCache>
                <c:formatCode>General</c:formatCode>
                <c:ptCount val="12"/>
                <c:pt idx="0">
                  <c:v>1</c:v>
                </c:pt>
                <c:pt idx="1">
                  <c:v>2</c:v>
                </c:pt>
                <c:pt idx="2">
                  <c:v>3</c:v>
                </c:pt>
                <c:pt idx="3">
                  <c:v>4</c:v>
                </c:pt>
                <c:pt idx="4">
                  <c:v>1</c:v>
                </c:pt>
                <c:pt idx="5">
                  <c:v>2</c:v>
                </c:pt>
                <c:pt idx="6">
                  <c:v>3</c:v>
                </c:pt>
                <c:pt idx="7">
                  <c:v>4</c:v>
                </c:pt>
                <c:pt idx="8">
                  <c:v>1</c:v>
                </c:pt>
                <c:pt idx="9">
                  <c:v>2</c:v>
                </c:pt>
                <c:pt idx="10">
                  <c:v>3</c:v>
                </c:pt>
                <c:pt idx="11">
                  <c:v>4</c:v>
                </c:pt>
              </c:numCache>
            </c:numRef>
          </c:cat>
          <c:val>
            <c:numRef>
              <c:f>'2a'!$F$8:$F$31</c:f>
              <c:numCache>
                <c:formatCode>General</c:formatCode>
                <c:ptCount val="24"/>
              </c:numCache>
            </c:numRef>
          </c:val>
          <c:smooth val="0"/>
        </c:ser>
        <c:dLbls>
          <c:showLegendKey val="0"/>
          <c:showVal val="0"/>
          <c:showCatName val="0"/>
          <c:showSerName val="0"/>
          <c:showPercent val="0"/>
          <c:showBubbleSize val="0"/>
        </c:dLbls>
        <c:smooth val="0"/>
        <c:axId val="327071704"/>
        <c:axId val="327072096"/>
      </c:lineChart>
      <c:catAx>
        <c:axId val="327071704"/>
        <c:scaling>
          <c:orientation val="minMax"/>
        </c:scaling>
        <c:delete val="0"/>
        <c:axPos val="b"/>
        <c:numFmt formatCode="General" sourceLinked="1"/>
        <c:majorTickMark val="out"/>
        <c:minorTickMark val="none"/>
        <c:tickLblPos val="nextTo"/>
        <c:crossAx val="327072096"/>
        <c:crosses val="autoZero"/>
        <c:auto val="1"/>
        <c:lblAlgn val="ctr"/>
        <c:lblOffset val="100"/>
        <c:noMultiLvlLbl val="0"/>
      </c:catAx>
      <c:valAx>
        <c:axId val="327072096"/>
        <c:scaling>
          <c:orientation val="minMax"/>
        </c:scaling>
        <c:delete val="0"/>
        <c:axPos val="l"/>
        <c:majorGridlines/>
        <c:numFmt formatCode="General" sourceLinked="1"/>
        <c:majorTickMark val="out"/>
        <c:minorTickMark val="none"/>
        <c:tickLblPos val="nextTo"/>
        <c:crossAx val="327071704"/>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Anzahl BOPs</a:t>
            </a:r>
          </a:p>
        </c:rich>
      </c:tx>
      <c:layout/>
      <c:overlay val="0"/>
    </c:title>
    <c:autoTitleDeleted val="0"/>
    <c:plotArea>
      <c:layout/>
      <c:barChart>
        <c:barDir val="col"/>
        <c:grouping val="clustered"/>
        <c:varyColors val="0"/>
        <c:ser>
          <c:idx val="0"/>
          <c:order val="0"/>
          <c:tx>
            <c:strRef>
              <c:f>'2b'!$D$7</c:f>
              <c:strCache>
                <c:ptCount val="1"/>
                <c:pt idx="0">
                  <c:v>Anzahl Tage</c:v>
                </c:pt>
              </c:strCache>
            </c:strRef>
          </c:tx>
          <c:invertIfNegative val="0"/>
          <c:cat>
            <c:numRef>
              <c:f>'2b'!$A$8:$A$19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'2b'!$D$8:$D$19</c:f>
              <c:numCache>
                <c:formatCode>General</c:formatCode>
                <c:ptCount val="12"/>
              </c:numCache>
            </c:numRef>
          </c:val>
        </c:ser>
        <c:dLbls>
          <c:showLegendKey val="0"/>
          <c:showVal val="0"/>
          <c:showCatName val="0"/>
          <c:showSerName val="0"/>
          <c:showPercent val="0"/>
          <c:showBubbleSize val="0"/>
        </c:dLbls>
        <c:gapWidth val="150"/>
        <c:axId val="327072488"/>
        <c:axId val="327072880"/>
      </c:barChart>
      <c:catAx>
        <c:axId val="327072488"/>
        <c:scaling>
          <c:orientation val="minMax"/>
        </c:scaling>
        <c:delete val="0"/>
        <c:axPos val="b"/>
        <c:numFmt formatCode="General" sourceLinked="1"/>
        <c:majorTickMark val="out"/>
        <c:minorTickMark val="none"/>
        <c:tickLblPos val="nextTo"/>
        <c:crossAx val="327072880"/>
        <c:crosses val="autoZero"/>
        <c:auto val="1"/>
        <c:lblAlgn val="ctr"/>
        <c:lblOffset val="100"/>
        <c:noMultiLvlLbl val="0"/>
      </c:catAx>
      <c:valAx>
        <c:axId val="327072880"/>
        <c:scaling>
          <c:orientation val="minMax"/>
        </c:scaling>
        <c:delete val="0"/>
        <c:axPos val="l"/>
        <c:majorGridlines/>
        <c:numFmt formatCode="General" sourceLinked="1"/>
        <c:majorTickMark val="out"/>
        <c:minorTickMark val="none"/>
        <c:tickLblPos val="nextTo"/>
        <c:crossAx val="327072488"/>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342900</xdr:colOff>
      <xdr:row>0</xdr:row>
      <xdr:rowOff>171450</xdr:rowOff>
    </xdr:from>
    <xdr:to>
      <xdr:col>6</xdr:col>
      <xdr:colOff>809625</xdr:colOff>
      <xdr:row>28</xdr:row>
      <xdr:rowOff>19050</xdr:rowOff>
    </xdr:to>
    <xdr:sp macro="" textlink="">
      <xdr:nvSpPr>
        <xdr:cNvPr id="2" name="Textfeld 1"/>
        <xdr:cNvSpPr txBox="1"/>
      </xdr:nvSpPr>
      <xdr:spPr>
        <a:xfrm>
          <a:off x="342900" y="171450"/>
          <a:ext cx="5381625" cy="518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JLink</a:t>
          </a:r>
          <a:r>
            <a:rPr lang="de-DE" sz="1100" baseline="0"/>
            <a:t> connecting experts GmbH - 10623 Berlin</a:t>
          </a:r>
        </a:p>
        <a:p>
          <a:endParaRPr lang="de-DE" sz="1100" baseline="0"/>
        </a:p>
        <a:p>
          <a:r>
            <a:rPr lang="de-DE" sz="1100" baseline="0"/>
            <a:t>Qualitätskennzahlen</a:t>
          </a:r>
        </a:p>
        <a:p>
          <a:endParaRPr lang="de-DE" sz="1100" baseline="0"/>
        </a:p>
        <a:p>
          <a:endParaRPr lang="de-DE" sz="1100" baseline="0"/>
        </a:p>
        <a:p>
          <a:r>
            <a:rPr lang="de-DE" sz="1100" baseline="0"/>
            <a:t>Auf Basis der jährlich zu aktualisierenden Qualitätsziele erheben wir Kennzahlen zur aktiven Steuerung. Diese werden in regelmäigen Abständen den Mitarbeitern des Unternehmens kommuniziert, so dass diese einen Betrag zur Qualitätsfähigkeit des Unternehmens leisten können.</a:t>
          </a:r>
        </a:p>
        <a:p>
          <a:endParaRPr lang="de-DE" sz="1100" baseline="0"/>
        </a:p>
        <a:p>
          <a:endParaRPr lang="de-DE" sz="1100"/>
        </a:p>
        <a:p>
          <a:endParaRPr lang="de-DE" sz="1100"/>
        </a:p>
        <a:p>
          <a:r>
            <a:rPr lang="de-DE" sz="1100"/>
            <a:t>DATUM:  25.09.2019</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338137</xdr:colOff>
      <xdr:row>1</xdr:row>
      <xdr:rowOff>57150</xdr:rowOff>
    </xdr:from>
    <xdr:to>
      <xdr:col>16</xdr:col>
      <xdr:colOff>338137</xdr:colOff>
      <xdr:row>15</xdr:row>
      <xdr:rowOff>114300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347662</xdr:colOff>
      <xdr:row>16</xdr:row>
      <xdr:rowOff>85725</xdr:rowOff>
    </xdr:from>
    <xdr:to>
      <xdr:col>16</xdr:col>
      <xdr:colOff>347662</xdr:colOff>
      <xdr:row>33</xdr:row>
      <xdr:rowOff>161925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1418167</xdr:colOff>
      <xdr:row>5</xdr:row>
      <xdr:rowOff>84666</xdr:rowOff>
    </xdr:from>
    <xdr:to>
      <xdr:col>3</xdr:col>
      <xdr:colOff>585787</xdr:colOff>
      <xdr:row>11</xdr:row>
      <xdr:rowOff>65616</xdr:rowOff>
    </xdr:to>
    <xdr:sp macro="" textlink="">
      <xdr:nvSpPr>
        <xdr:cNvPr id="2" name="Textfeld 1"/>
        <xdr:cNvSpPr txBox="1"/>
      </xdr:nvSpPr>
      <xdr:spPr>
        <a:xfrm>
          <a:off x="1418167" y="1058333"/>
          <a:ext cx="3633787"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Werden regelmäßig durchgeführt</a:t>
          </a:r>
        </a:p>
        <a:p>
          <a:endParaRPr lang="de-DE" sz="1100" baseline="0"/>
        </a:p>
        <a:p>
          <a:r>
            <a:rPr lang="de-DE" sz="1100" baseline="0"/>
            <a:t>bei Bedarf auch außerplanmäßig</a:t>
          </a:r>
        </a:p>
        <a:p>
          <a:endParaRPr lang="de-DE" sz="1100" baseline="0"/>
        </a:p>
        <a:p>
          <a:endParaRPr lang="de-DE" sz="1100" baseline="0"/>
        </a:p>
        <a:p>
          <a:endParaRPr lang="de-D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2730500</xdr:colOff>
      <xdr:row>4</xdr:row>
      <xdr:rowOff>63500</xdr:rowOff>
    </xdr:from>
    <xdr:to>
      <xdr:col>5</xdr:col>
      <xdr:colOff>374120</xdr:colOff>
      <xdr:row>10</xdr:row>
      <xdr:rowOff>44450</xdr:rowOff>
    </xdr:to>
    <xdr:sp macro="" textlink="">
      <xdr:nvSpPr>
        <xdr:cNvPr id="2" name="Textfeld 1"/>
        <xdr:cNvSpPr txBox="1"/>
      </xdr:nvSpPr>
      <xdr:spPr>
        <a:xfrm>
          <a:off x="2730500" y="846667"/>
          <a:ext cx="3633787"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wird</a:t>
          </a:r>
          <a:r>
            <a:rPr lang="de-DE" sz="1100" baseline="0"/>
            <a:t> in den Monatsmeetings nachgehalten und ggf. angepasst</a:t>
          </a:r>
        </a:p>
        <a:p>
          <a:endParaRPr lang="de-DE" sz="1100" baseline="0"/>
        </a:p>
        <a:p>
          <a:endParaRPr lang="de-DE" sz="1100" baseline="0"/>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585787</xdr:colOff>
      <xdr:row>0</xdr:row>
      <xdr:rowOff>180975</xdr:rowOff>
    </xdr:from>
    <xdr:to>
      <xdr:col>12</xdr:col>
      <xdr:colOff>585787</xdr:colOff>
      <xdr:row>15</xdr:row>
      <xdr:rowOff>38100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614362</xdr:colOff>
      <xdr:row>16</xdr:row>
      <xdr:rowOff>85725</xdr:rowOff>
    </xdr:from>
    <xdr:to>
      <xdr:col>12</xdr:col>
      <xdr:colOff>614362</xdr:colOff>
      <xdr:row>30</xdr:row>
      <xdr:rowOff>161925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4762</xdr:colOff>
      <xdr:row>1</xdr:row>
      <xdr:rowOff>0</xdr:rowOff>
    </xdr:from>
    <xdr:to>
      <xdr:col>13</xdr:col>
      <xdr:colOff>4762</xdr:colOff>
      <xdr:row>15</xdr:row>
      <xdr:rowOff>57150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14287</xdr:colOff>
      <xdr:row>16</xdr:row>
      <xdr:rowOff>104775</xdr:rowOff>
    </xdr:from>
    <xdr:to>
      <xdr:col>13</xdr:col>
      <xdr:colOff>14287</xdr:colOff>
      <xdr:row>30</xdr:row>
      <xdr:rowOff>180975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59531</xdr:colOff>
      <xdr:row>1</xdr:row>
      <xdr:rowOff>38100</xdr:rowOff>
    </xdr:from>
    <xdr:to>
      <xdr:col>13</xdr:col>
      <xdr:colOff>33337</xdr:colOff>
      <xdr:row>15</xdr:row>
      <xdr:rowOff>95250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23812</xdr:colOff>
      <xdr:row>17</xdr:row>
      <xdr:rowOff>19050</xdr:rowOff>
    </xdr:from>
    <xdr:to>
      <xdr:col>13</xdr:col>
      <xdr:colOff>23812</xdr:colOff>
      <xdr:row>31</xdr:row>
      <xdr:rowOff>95250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128587</xdr:colOff>
      <xdr:row>0</xdr:row>
      <xdr:rowOff>180975</xdr:rowOff>
    </xdr:from>
    <xdr:to>
      <xdr:col>17</xdr:col>
      <xdr:colOff>128587</xdr:colOff>
      <xdr:row>15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157162</xdr:colOff>
      <xdr:row>15</xdr:row>
      <xdr:rowOff>152400</xdr:rowOff>
    </xdr:from>
    <xdr:to>
      <xdr:col>17</xdr:col>
      <xdr:colOff>157162</xdr:colOff>
      <xdr:row>30</xdr:row>
      <xdr:rowOff>38100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128587</xdr:colOff>
      <xdr:row>0</xdr:row>
      <xdr:rowOff>180975</xdr:rowOff>
    </xdr:from>
    <xdr:to>
      <xdr:col>17</xdr:col>
      <xdr:colOff>128587</xdr:colOff>
      <xdr:row>15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157162</xdr:colOff>
      <xdr:row>15</xdr:row>
      <xdr:rowOff>152400</xdr:rowOff>
    </xdr:from>
    <xdr:to>
      <xdr:col>17</xdr:col>
      <xdr:colOff>157162</xdr:colOff>
      <xdr:row>30</xdr:row>
      <xdr:rowOff>38100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142876</xdr:colOff>
      <xdr:row>13</xdr:row>
      <xdr:rowOff>47625</xdr:rowOff>
    </xdr:from>
    <xdr:to>
      <xdr:col>10</xdr:col>
      <xdr:colOff>323850</xdr:colOff>
      <xdr:row>19</xdr:row>
      <xdr:rowOff>28575</xdr:rowOff>
    </xdr:to>
    <xdr:sp macro="" textlink="">
      <xdr:nvSpPr>
        <xdr:cNvPr id="4" name="Textfeld 3"/>
        <xdr:cNvSpPr txBox="1"/>
      </xdr:nvSpPr>
      <xdr:spPr>
        <a:xfrm>
          <a:off x="6667501" y="2559844"/>
          <a:ext cx="3633787"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NICHT AUSWERTBAR</a:t>
          </a:r>
        </a:p>
        <a:p>
          <a:endParaRPr lang="de-DE" sz="1100"/>
        </a:p>
        <a:p>
          <a:r>
            <a:rPr lang="de-DE" sz="1100"/>
            <a:t>Gefühlte</a:t>
          </a:r>
          <a:r>
            <a:rPr lang="de-DE" sz="1100" baseline="0"/>
            <a:t> Leistung = Ziel erreicht</a:t>
          </a:r>
        </a:p>
        <a:p>
          <a:endParaRPr lang="de-DE" sz="1100"/>
        </a:p>
        <a:p>
          <a:r>
            <a:rPr lang="de-DE" sz="1100"/>
            <a:t>wir dderzeit in separater Tabelle</a:t>
          </a:r>
          <a:r>
            <a:rPr lang="de-DE" sz="1100" baseline="0"/>
            <a:t> durch die Mitarbeiter gepflegt</a:t>
          </a:r>
        </a:p>
        <a:p>
          <a:endParaRPr lang="de-D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176212</xdr:colOff>
      <xdr:row>0</xdr:row>
      <xdr:rowOff>85725</xdr:rowOff>
    </xdr:from>
    <xdr:to>
      <xdr:col>16</xdr:col>
      <xdr:colOff>176212</xdr:colOff>
      <xdr:row>14</xdr:row>
      <xdr:rowOff>133350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185737</xdr:colOff>
      <xdr:row>15</xdr:row>
      <xdr:rowOff>38100</xdr:rowOff>
    </xdr:from>
    <xdr:to>
      <xdr:col>16</xdr:col>
      <xdr:colOff>185737</xdr:colOff>
      <xdr:row>29</xdr:row>
      <xdr:rowOff>114300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176212</xdr:colOff>
      <xdr:row>0</xdr:row>
      <xdr:rowOff>85725</xdr:rowOff>
    </xdr:from>
    <xdr:to>
      <xdr:col>16</xdr:col>
      <xdr:colOff>176212</xdr:colOff>
      <xdr:row>14</xdr:row>
      <xdr:rowOff>133350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185737</xdr:colOff>
      <xdr:row>15</xdr:row>
      <xdr:rowOff>38100</xdr:rowOff>
    </xdr:from>
    <xdr:to>
      <xdr:col>16</xdr:col>
      <xdr:colOff>185737</xdr:colOff>
      <xdr:row>29</xdr:row>
      <xdr:rowOff>114300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466725</xdr:colOff>
      <xdr:row>12</xdr:row>
      <xdr:rowOff>114300</xdr:rowOff>
    </xdr:from>
    <xdr:to>
      <xdr:col>6</xdr:col>
      <xdr:colOff>1252537</xdr:colOff>
      <xdr:row>18</xdr:row>
      <xdr:rowOff>95250</xdr:rowOff>
    </xdr:to>
    <xdr:sp macro="" textlink="">
      <xdr:nvSpPr>
        <xdr:cNvPr id="4" name="Textfeld 3"/>
        <xdr:cNvSpPr txBox="1"/>
      </xdr:nvSpPr>
      <xdr:spPr>
        <a:xfrm>
          <a:off x="4210050" y="2428875"/>
          <a:ext cx="3633787"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NICHT AUSWERTBAR</a:t>
          </a:r>
        </a:p>
        <a:p>
          <a:endParaRPr lang="de-DE" sz="1100"/>
        </a:p>
        <a:p>
          <a:r>
            <a:rPr lang="de-DE" sz="1100"/>
            <a:t>Gefühlte</a:t>
          </a:r>
          <a:r>
            <a:rPr lang="de-DE" sz="1100" baseline="0"/>
            <a:t> Leistung = Ziel erreicht</a:t>
          </a:r>
        </a:p>
        <a:p>
          <a:endParaRPr lang="de-DE" sz="1100"/>
        </a:p>
        <a:p>
          <a:r>
            <a:rPr lang="de-DE" sz="1100"/>
            <a:t>wir derzeit in separater Tabelle</a:t>
          </a:r>
          <a:r>
            <a:rPr lang="de-DE" sz="1100" baseline="0"/>
            <a:t> durch die Mitarbeiter eingehalten</a:t>
          </a:r>
        </a:p>
        <a:p>
          <a:endParaRPr lang="de-DE" sz="1100" baseline="0"/>
        </a:p>
        <a:p>
          <a:endParaRPr lang="de-D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176212</xdr:colOff>
      <xdr:row>0</xdr:row>
      <xdr:rowOff>85725</xdr:rowOff>
    </xdr:from>
    <xdr:to>
      <xdr:col>16</xdr:col>
      <xdr:colOff>176212</xdr:colOff>
      <xdr:row>14</xdr:row>
      <xdr:rowOff>133350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185737</xdr:colOff>
      <xdr:row>15</xdr:row>
      <xdr:rowOff>38100</xdr:rowOff>
    </xdr:from>
    <xdr:to>
      <xdr:col>16</xdr:col>
      <xdr:colOff>185737</xdr:colOff>
      <xdr:row>29</xdr:row>
      <xdr:rowOff>114300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D13"/>
  <sheetViews>
    <sheetView view="pageBreakPreview" zoomScale="115" zoomScaleNormal="115" zoomScaleSheetLayoutView="115" workbookViewId="0">
      <selection activeCell="H14" sqref="H14"/>
    </sheetView>
  </sheetViews>
  <sheetFormatPr baseColWidth="10" defaultRowHeight="15" x14ac:dyDescent="0.25"/>
  <cols>
    <col min="4" max="4" width="15.5703125" bestFit="1" customWidth="1"/>
    <col min="7" max="7" width="15.28515625" customWidth="1"/>
  </cols>
  <sheetData>
    <row r="8" spans="3:4" x14ac:dyDescent="0.25">
      <c r="D8" s="11"/>
    </row>
    <row r="9" spans="3:4" x14ac:dyDescent="0.25">
      <c r="C9" s="12">
        <v>9.1399999999999995E-2</v>
      </c>
      <c r="D9" s="11"/>
    </row>
    <row r="10" spans="3:4" x14ac:dyDescent="0.25">
      <c r="D10" s="41"/>
    </row>
    <row r="13" spans="3:4" x14ac:dyDescent="0.25">
      <c r="D13" s="41">
        <v>500000</v>
      </c>
    </row>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Normal="100" zoomScaleSheetLayoutView="100" zoomScalePageLayoutView="50" workbookViewId="0">
      <selection activeCell="E16" sqref="E16"/>
    </sheetView>
  </sheetViews>
  <sheetFormatPr baseColWidth="10" defaultRowHeight="15" x14ac:dyDescent="0.25"/>
  <cols>
    <col min="4" max="5" width="21.85546875" customWidth="1"/>
    <col min="6" max="7" width="20.85546875" customWidth="1"/>
    <col min="8" max="8" width="15.28515625" customWidth="1"/>
  </cols>
  <sheetData>
    <row r="1" spans="1:10" ht="15.75" x14ac:dyDescent="0.25">
      <c r="A1" s="3" t="s">
        <v>75</v>
      </c>
    </row>
    <row r="2" spans="1:10" ht="15.75" x14ac:dyDescent="0.25">
      <c r="A2" s="7" t="s">
        <v>76</v>
      </c>
    </row>
    <row r="3" spans="1:10" ht="15.75" x14ac:dyDescent="0.25">
      <c r="A3" s="7" t="s">
        <v>77</v>
      </c>
    </row>
    <row r="6" spans="1:10" x14ac:dyDescent="0.25">
      <c r="A6" s="8" t="s">
        <v>11</v>
      </c>
      <c r="B6" s="8"/>
      <c r="C6" s="8"/>
      <c r="D6" s="8">
        <v>20</v>
      </c>
      <c r="E6" s="8"/>
      <c r="F6" s="8">
        <v>60</v>
      </c>
      <c r="G6" s="8">
        <v>240</v>
      </c>
    </row>
    <row r="7" spans="1:10" s="6" customFormat="1" x14ac:dyDescent="0.25">
      <c r="A7" s="6" t="s">
        <v>69</v>
      </c>
      <c r="B7" s="6" t="s">
        <v>1</v>
      </c>
      <c r="C7" s="6" t="s">
        <v>16</v>
      </c>
      <c r="D7" s="6" t="s">
        <v>78</v>
      </c>
      <c r="E7" s="6" t="s">
        <v>10</v>
      </c>
      <c r="F7" s="6" t="s">
        <v>2</v>
      </c>
      <c r="G7" s="6" t="s">
        <v>3</v>
      </c>
      <c r="H7" s="6" t="s">
        <v>15</v>
      </c>
      <c r="J7" s="6" t="s">
        <v>6</v>
      </c>
    </row>
    <row r="8" spans="1:10" x14ac:dyDescent="0.25">
      <c r="A8">
        <v>1</v>
      </c>
      <c r="B8">
        <v>2019</v>
      </c>
      <c r="C8" s="46">
        <v>2.5</v>
      </c>
      <c r="D8" s="49">
        <v>1</v>
      </c>
      <c r="E8" s="46">
        <f>D8</f>
        <v>1</v>
      </c>
      <c r="F8" s="46"/>
      <c r="G8" s="46"/>
      <c r="H8" s="46"/>
    </row>
    <row r="9" spans="1:10" x14ac:dyDescent="0.25">
      <c r="A9">
        <v>2</v>
      </c>
      <c r="B9">
        <v>2019</v>
      </c>
      <c r="C9" s="51">
        <v>2.5</v>
      </c>
      <c r="D9" s="49">
        <v>0</v>
      </c>
      <c r="E9" s="46">
        <f>D9+E8</f>
        <v>1</v>
      </c>
      <c r="F9" s="46"/>
      <c r="G9" s="46"/>
      <c r="H9" s="46"/>
    </row>
    <row r="10" spans="1:10" x14ac:dyDescent="0.25">
      <c r="A10">
        <v>3</v>
      </c>
      <c r="B10">
        <v>2019</v>
      </c>
      <c r="C10" s="46">
        <v>2.5</v>
      </c>
      <c r="D10" s="50"/>
      <c r="E10" s="46">
        <f>D10+E9</f>
        <v>1</v>
      </c>
      <c r="F10" s="46"/>
      <c r="G10" s="46"/>
      <c r="H10" s="46"/>
    </row>
    <row r="11" spans="1:10" x14ac:dyDescent="0.25">
      <c r="A11">
        <v>4</v>
      </c>
      <c r="B11">
        <v>2019</v>
      </c>
      <c r="C11" s="46">
        <v>2.5</v>
      </c>
      <c r="D11" s="46"/>
      <c r="E11" s="46">
        <f t="shared" ref="E11" si="0">D11+E10</f>
        <v>1</v>
      </c>
      <c r="F11" s="46"/>
      <c r="G11" s="46"/>
      <c r="H11" s="46"/>
    </row>
    <row r="12" spans="1:10" x14ac:dyDescent="0.25">
      <c r="A12">
        <v>1</v>
      </c>
      <c r="B12">
        <v>2020</v>
      </c>
      <c r="C12" s="46"/>
      <c r="D12" s="46"/>
      <c r="E12" s="46"/>
      <c r="F12" s="46"/>
      <c r="G12" s="46"/>
      <c r="H12" s="46"/>
    </row>
    <row r="13" spans="1:10" x14ac:dyDescent="0.25">
      <c r="A13">
        <v>2</v>
      </c>
      <c r="B13">
        <v>2020</v>
      </c>
      <c r="C13" s="46"/>
      <c r="D13" s="50"/>
      <c r="E13" s="46"/>
      <c r="F13" s="46"/>
      <c r="G13" s="46"/>
      <c r="H13" s="46"/>
    </row>
    <row r="14" spans="1:10" x14ac:dyDescent="0.25">
      <c r="A14">
        <v>3</v>
      </c>
      <c r="B14">
        <v>2020</v>
      </c>
      <c r="C14" s="46"/>
      <c r="D14" s="46"/>
      <c r="E14" s="46"/>
      <c r="F14" s="46"/>
      <c r="G14" s="46"/>
      <c r="H14" s="46"/>
    </row>
    <row r="15" spans="1:10" x14ac:dyDescent="0.25">
      <c r="A15">
        <v>4</v>
      </c>
      <c r="B15">
        <v>2020</v>
      </c>
      <c r="C15" s="46"/>
      <c r="D15" s="46"/>
      <c r="E15" s="46"/>
      <c r="F15" s="46"/>
      <c r="G15" s="46"/>
      <c r="H15" s="46"/>
    </row>
    <row r="16" spans="1:10" x14ac:dyDescent="0.25">
      <c r="A16">
        <v>1</v>
      </c>
      <c r="B16">
        <v>2021</v>
      </c>
      <c r="C16" s="46"/>
      <c r="D16" s="46"/>
      <c r="E16" s="46"/>
      <c r="F16" s="46"/>
      <c r="G16" s="46"/>
      <c r="H16" s="46"/>
    </row>
    <row r="17" spans="1:8" x14ac:dyDescent="0.25">
      <c r="A17">
        <v>2</v>
      </c>
      <c r="B17">
        <v>2011</v>
      </c>
      <c r="C17" s="46"/>
      <c r="D17" s="46"/>
      <c r="E17" s="46"/>
      <c r="F17" s="46"/>
      <c r="G17" s="46"/>
      <c r="H17" s="46"/>
    </row>
    <row r="18" spans="1:8" x14ac:dyDescent="0.25">
      <c r="A18">
        <v>3</v>
      </c>
      <c r="B18">
        <v>2011</v>
      </c>
      <c r="C18" s="46"/>
      <c r="D18" s="46"/>
      <c r="E18" s="46"/>
      <c r="F18" s="46"/>
      <c r="G18" s="46"/>
      <c r="H18" s="46"/>
    </row>
    <row r="19" spans="1:8" s="4" customFormat="1" x14ac:dyDescent="0.25">
      <c r="A19">
        <v>4</v>
      </c>
      <c r="B19" s="5">
        <v>2011</v>
      </c>
      <c r="C19" s="46"/>
      <c r="D19" s="46"/>
      <c r="E19" s="46"/>
      <c r="F19" s="46"/>
      <c r="G19" s="52"/>
      <c r="H19" s="57"/>
    </row>
    <row r="20" spans="1:8" s="4" customFormat="1" x14ac:dyDescent="0.25">
      <c r="A20" s="5"/>
      <c r="B20" s="5"/>
      <c r="C20" s="5"/>
      <c r="D20"/>
      <c r="E20"/>
      <c r="F20"/>
      <c r="G20" s="5"/>
    </row>
    <row r="21" spans="1:8" s="4" customFormat="1" x14ac:dyDescent="0.25">
      <c r="A21" s="5"/>
      <c r="B21" s="5"/>
      <c r="C21" s="5"/>
      <c r="D21"/>
      <c r="E21"/>
      <c r="F21"/>
      <c r="G21" s="5"/>
    </row>
    <row r="22" spans="1:8" s="4" customFormat="1" x14ac:dyDescent="0.25">
      <c r="A22" s="5"/>
      <c r="B22" s="5"/>
      <c r="C22" s="5"/>
      <c r="D22"/>
      <c r="E22"/>
      <c r="F22"/>
      <c r="G22" s="5"/>
    </row>
    <row r="23" spans="1:8" x14ac:dyDescent="0.25">
      <c r="A23" s="5"/>
      <c r="B23" s="5"/>
      <c r="C23" s="5"/>
      <c r="G23" s="5"/>
    </row>
    <row r="24" spans="1:8" x14ac:dyDescent="0.25">
      <c r="A24" s="5"/>
      <c r="B24" s="5"/>
      <c r="C24" s="5"/>
      <c r="G24" s="5"/>
    </row>
    <row r="25" spans="1:8" x14ac:dyDescent="0.25">
      <c r="A25" s="5"/>
      <c r="B25" s="5"/>
      <c r="C25" s="5"/>
      <c r="G25" s="5"/>
    </row>
    <row r="26" spans="1:8" x14ac:dyDescent="0.25">
      <c r="A26" s="5"/>
      <c r="B26" s="5"/>
      <c r="C26" s="5"/>
      <c r="G26" s="5"/>
    </row>
    <row r="27" spans="1:8" x14ac:dyDescent="0.25">
      <c r="A27" s="5"/>
      <c r="B27" s="5"/>
      <c r="C27" s="5"/>
      <c r="G27" s="5"/>
    </row>
    <row r="28" spans="1:8" x14ac:dyDescent="0.25">
      <c r="A28" s="5"/>
      <c r="B28" s="5"/>
      <c r="C28" s="5"/>
      <c r="G28" s="5"/>
    </row>
    <row r="29" spans="1:8" x14ac:dyDescent="0.25">
      <c r="A29" s="5"/>
      <c r="B29" s="5"/>
      <c r="C29" s="5"/>
      <c r="G29" s="5"/>
    </row>
    <row r="30" spans="1:8" x14ac:dyDescent="0.25">
      <c r="A30" s="5"/>
      <c r="B30" s="5"/>
      <c r="C30" s="5"/>
      <c r="G30" s="5"/>
    </row>
    <row r="31" spans="1:8" x14ac:dyDescent="0.25">
      <c r="A31" s="5"/>
      <c r="B31" s="5"/>
      <c r="C31" s="5"/>
      <c r="G31" s="5"/>
    </row>
    <row r="32" spans="1:8" x14ac:dyDescent="0.25">
      <c r="A32" s="5"/>
      <c r="B32" s="5"/>
      <c r="C32" s="5"/>
      <c r="D32" s="5"/>
      <c r="G32" s="5"/>
    </row>
    <row r="33" spans="1:7" x14ac:dyDescent="0.25">
      <c r="A33" s="5"/>
      <c r="B33" s="5"/>
      <c r="C33" s="5"/>
      <c r="D33" s="5"/>
      <c r="G33" s="5"/>
    </row>
    <row r="34" spans="1:7" x14ac:dyDescent="0.25">
      <c r="A34" s="5"/>
      <c r="B34" s="5"/>
      <c r="C34" s="5"/>
      <c r="D34" s="5"/>
      <c r="G34" s="5"/>
    </row>
    <row r="35" spans="1:7" x14ac:dyDescent="0.25">
      <c r="A35" s="5"/>
      <c r="B35" s="5"/>
      <c r="C35" s="5"/>
      <c r="D35" s="5"/>
      <c r="G35" s="5"/>
    </row>
    <row r="36" spans="1:7" x14ac:dyDescent="0.25">
      <c r="A36" s="5"/>
      <c r="B36" s="5"/>
      <c r="C36" s="5"/>
      <c r="D36" s="5"/>
      <c r="G36" s="5"/>
    </row>
    <row r="37" spans="1:7" x14ac:dyDescent="0.25">
      <c r="A37" s="5"/>
      <c r="B37" s="5"/>
      <c r="C37" s="5"/>
      <c r="D37" s="5"/>
      <c r="G37" s="5"/>
    </row>
    <row r="38" spans="1:7" x14ac:dyDescent="0.25">
      <c r="A38" s="5"/>
      <c r="B38" s="5"/>
      <c r="C38" s="5"/>
      <c r="D38" s="5"/>
      <c r="G38" s="5"/>
    </row>
    <row r="39" spans="1:7" x14ac:dyDescent="0.25">
      <c r="A39" s="5"/>
      <c r="B39" s="5"/>
      <c r="C39" s="5"/>
      <c r="D39" s="5"/>
      <c r="G39" s="5"/>
    </row>
    <row r="40" spans="1:7" x14ac:dyDescent="0.25">
      <c r="A40" s="5"/>
      <c r="B40" s="5"/>
      <c r="C40" s="5"/>
      <c r="D40" s="5"/>
      <c r="G40" s="5"/>
    </row>
    <row r="41" spans="1:7" x14ac:dyDescent="0.25">
      <c r="A41" s="5"/>
      <c r="B41" s="5"/>
      <c r="C41" s="5"/>
      <c r="D41" s="5"/>
      <c r="G41" s="5"/>
    </row>
    <row r="42" spans="1:7" x14ac:dyDescent="0.25">
      <c r="A42" s="5"/>
      <c r="B42" s="5"/>
      <c r="C42" s="5"/>
      <c r="D42" s="5"/>
      <c r="G42" s="5"/>
    </row>
    <row r="43" spans="1:7" x14ac:dyDescent="0.25">
      <c r="A43" s="5"/>
      <c r="B43" s="5"/>
      <c r="C43" s="5"/>
    </row>
    <row r="44" spans="1:7" x14ac:dyDescent="0.25">
      <c r="A44" s="5"/>
      <c r="B44" s="5"/>
      <c r="C44" s="5"/>
    </row>
    <row r="45" spans="1:7" x14ac:dyDescent="0.25">
      <c r="A45" s="5"/>
      <c r="B45" s="5"/>
      <c r="C45" s="5"/>
    </row>
    <row r="46" spans="1:7" x14ac:dyDescent="0.25">
      <c r="A46" s="5"/>
      <c r="B46" s="5"/>
      <c r="C46" s="5"/>
    </row>
    <row r="47" spans="1:7" x14ac:dyDescent="0.25">
      <c r="A47" s="5"/>
      <c r="B47" s="5"/>
      <c r="C47" s="5"/>
    </row>
    <row r="48" spans="1:7" x14ac:dyDescent="0.25">
      <c r="A48" s="5"/>
      <c r="B48" s="5"/>
      <c r="C48" s="5"/>
    </row>
    <row r="49" spans="1:3" x14ac:dyDescent="0.25">
      <c r="A49" s="5"/>
      <c r="B49" s="5"/>
      <c r="C49" s="5"/>
    </row>
    <row r="50" spans="1:3" x14ac:dyDescent="0.25">
      <c r="A50" s="5"/>
      <c r="B50" s="5"/>
      <c r="C50" s="5"/>
    </row>
    <row r="51" spans="1:3" x14ac:dyDescent="0.25">
      <c r="A51" s="5"/>
      <c r="B51" s="5"/>
      <c r="C51" s="5"/>
    </row>
    <row r="52" spans="1:3" x14ac:dyDescent="0.25">
      <c r="A52" s="5"/>
      <c r="B52" s="5"/>
      <c r="C52" s="5"/>
    </row>
    <row r="53" spans="1:3" x14ac:dyDescent="0.25">
      <c r="A53" s="5"/>
      <c r="B53" s="5"/>
      <c r="C53" s="5"/>
    </row>
    <row r="54" spans="1:3" x14ac:dyDescent="0.25">
      <c r="A54" s="5"/>
      <c r="B54" s="5"/>
      <c r="C54" s="5"/>
    </row>
    <row r="55" spans="1:3" x14ac:dyDescent="0.25">
      <c r="A55" s="5"/>
      <c r="B55" s="5"/>
      <c r="C55" s="5"/>
    </row>
  </sheetData>
  <pageMargins left="0.7" right="0.7" top="0.78740157499999996" bottom="0.78740157499999996" header="0.3" footer="0.3"/>
  <pageSetup paperSize="9" scale="5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view="pageBreakPreview" zoomScale="80" zoomScaleNormal="100" zoomScaleSheetLayoutView="80" zoomScalePageLayoutView="50" workbookViewId="0">
      <selection activeCell="E18" sqref="E18"/>
    </sheetView>
  </sheetViews>
  <sheetFormatPr baseColWidth="10" defaultRowHeight="15" x14ac:dyDescent="0.25"/>
  <cols>
    <col min="4" max="4" width="21.85546875" customWidth="1"/>
    <col min="5" max="6" width="20.85546875" customWidth="1"/>
    <col min="7" max="7" width="13.5703125" customWidth="1"/>
    <col min="8" max="8" width="15.28515625" customWidth="1"/>
  </cols>
  <sheetData>
    <row r="1" spans="1:8" ht="15.75" x14ac:dyDescent="0.25">
      <c r="A1" s="3" t="s">
        <v>79</v>
      </c>
    </row>
    <row r="2" spans="1:8" ht="15.75" x14ac:dyDescent="0.25">
      <c r="A2" s="7" t="s">
        <v>80</v>
      </c>
    </row>
    <row r="3" spans="1:8" ht="15.75" x14ac:dyDescent="0.25">
      <c r="A3" s="7" t="s">
        <v>81</v>
      </c>
    </row>
    <row r="6" spans="1:8" x14ac:dyDescent="0.25">
      <c r="A6" s="8" t="s">
        <v>11</v>
      </c>
      <c r="B6" s="8"/>
      <c r="C6" s="8"/>
      <c r="D6" s="8">
        <v>1</v>
      </c>
      <c r="E6" s="8">
        <v>3</v>
      </c>
      <c r="F6" s="8">
        <v>12</v>
      </c>
      <c r="G6" s="8"/>
    </row>
    <row r="7" spans="1:8" s="6" customFormat="1" x14ac:dyDescent="0.25">
      <c r="A7" s="6" t="s">
        <v>69</v>
      </c>
      <c r="B7" s="6" t="s">
        <v>1</v>
      </c>
      <c r="C7" s="6" t="s">
        <v>16</v>
      </c>
      <c r="D7" s="6" t="s">
        <v>5</v>
      </c>
      <c r="E7" s="6" t="s">
        <v>2</v>
      </c>
      <c r="F7" s="6" t="s">
        <v>3</v>
      </c>
      <c r="H7" s="6" t="s">
        <v>6</v>
      </c>
    </row>
    <row r="8" spans="1:8" x14ac:dyDescent="0.25">
      <c r="A8">
        <v>1</v>
      </c>
      <c r="B8">
        <v>2019</v>
      </c>
      <c r="C8" s="46">
        <v>1.5</v>
      </c>
      <c r="D8" s="49">
        <v>11</v>
      </c>
      <c r="E8" s="46" t="s">
        <v>82</v>
      </c>
      <c r="F8" s="46"/>
      <c r="H8" t="s">
        <v>7</v>
      </c>
    </row>
    <row r="9" spans="1:8" x14ac:dyDescent="0.25">
      <c r="A9">
        <v>2</v>
      </c>
      <c r="B9">
        <v>2019</v>
      </c>
      <c r="C9" s="51">
        <v>1.5</v>
      </c>
      <c r="D9" s="49">
        <v>3</v>
      </c>
      <c r="E9" s="46" t="s">
        <v>82</v>
      </c>
      <c r="F9" s="46"/>
    </row>
    <row r="10" spans="1:8" x14ac:dyDescent="0.25">
      <c r="A10">
        <v>3</v>
      </c>
      <c r="B10">
        <v>2019</v>
      </c>
      <c r="C10" s="46">
        <v>1.5</v>
      </c>
      <c r="D10" s="50"/>
      <c r="E10" s="46" t="s">
        <v>82</v>
      </c>
      <c r="F10" s="46"/>
    </row>
    <row r="11" spans="1:8" x14ac:dyDescent="0.25">
      <c r="A11">
        <v>4</v>
      </c>
      <c r="B11">
        <v>2019</v>
      </c>
      <c r="C11" s="46">
        <v>1.5</v>
      </c>
      <c r="D11" s="46"/>
      <c r="E11" s="46" t="s">
        <v>82</v>
      </c>
      <c r="F11" s="46"/>
    </row>
    <row r="12" spans="1:8" x14ac:dyDescent="0.25">
      <c r="A12">
        <v>1</v>
      </c>
      <c r="B12">
        <v>2020</v>
      </c>
      <c r="C12" s="46"/>
      <c r="D12" s="46"/>
      <c r="E12" s="46"/>
      <c r="F12" s="46"/>
    </row>
    <row r="13" spans="1:8" x14ac:dyDescent="0.25">
      <c r="A13">
        <v>2</v>
      </c>
      <c r="B13">
        <v>2020</v>
      </c>
      <c r="C13" s="46"/>
      <c r="D13" s="50"/>
      <c r="E13" s="46"/>
      <c r="F13" s="46"/>
    </row>
    <row r="14" spans="1:8" x14ac:dyDescent="0.25">
      <c r="A14">
        <v>3</v>
      </c>
      <c r="B14">
        <v>2020</v>
      </c>
      <c r="C14" s="46"/>
      <c r="D14" s="46"/>
      <c r="E14" s="46"/>
      <c r="F14" s="46"/>
    </row>
    <row r="15" spans="1:8" x14ac:dyDescent="0.25">
      <c r="A15">
        <v>4</v>
      </c>
      <c r="B15">
        <v>2020</v>
      </c>
      <c r="C15" s="46"/>
      <c r="D15" s="46"/>
      <c r="E15" s="46"/>
      <c r="F15" s="46"/>
    </row>
    <row r="16" spans="1:8" x14ac:dyDescent="0.25">
      <c r="A16">
        <v>1</v>
      </c>
      <c r="B16">
        <v>2021</v>
      </c>
      <c r="C16" s="46"/>
      <c r="D16" s="46"/>
      <c r="E16" s="46"/>
      <c r="F16" s="46"/>
    </row>
    <row r="17" spans="1:6" x14ac:dyDescent="0.25">
      <c r="A17">
        <v>2</v>
      </c>
      <c r="B17">
        <v>2021</v>
      </c>
      <c r="C17" s="46"/>
      <c r="D17" s="46"/>
      <c r="E17" s="46"/>
      <c r="F17" s="46"/>
    </row>
    <row r="18" spans="1:6" x14ac:dyDescent="0.25">
      <c r="A18">
        <v>3</v>
      </c>
      <c r="B18">
        <v>2021</v>
      </c>
      <c r="C18" s="46"/>
      <c r="D18" s="46"/>
      <c r="E18" s="46"/>
      <c r="F18" s="46"/>
    </row>
    <row r="19" spans="1:6" s="4" customFormat="1" x14ac:dyDescent="0.25">
      <c r="A19">
        <v>4</v>
      </c>
      <c r="B19" s="5">
        <v>2021</v>
      </c>
      <c r="C19" s="46"/>
      <c r="D19" s="46"/>
      <c r="E19" s="46"/>
      <c r="F19" s="52"/>
    </row>
    <row r="20" spans="1:6" s="4" customFormat="1" x14ac:dyDescent="0.25">
      <c r="A20" s="5"/>
      <c r="B20" s="5"/>
      <c r="C20"/>
      <c r="D20"/>
      <c r="E20"/>
      <c r="F20" s="5"/>
    </row>
    <row r="21" spans="1:6" s="4" customFormat="1" x14ac:dyDescent="0.25">
      <c r="A21" s="5"/>
      <c r="B21" s="5"/>
      <c r="C21"/>
      <c r="D21"/>
      <c r="E21"/>
      <c r="F21" s="5"/>
    </row>
    <row r="22" spans="1:6" s="4" customFormat="1" x14ac:dyDescent="0.25">
      <c r="A22" s="5"/>
      <c r="B22" s="5"/>
      <c r="C22"/>
      <c r="D22"/>
      <c r="E22"/>
      <c r="F22" s="5"/>
    </row>
    <row r="23" spans="1:6" s="4" customFormat="1" x14ac:dyDescent="0.25">
      <c r="A23" s="5"/>
      <c r="B23" s="5"/>
      <c r="C23" s="5"/>
      <c r="D23"/>
      <c r="E23"/>
      <c r="F23" s="5"/>
    </row>
    <row r="24" spans="1:6" s="4" customFormat="1" x14ac:dyDescent="0.25">
      <c r="A24" s="5"/>
      <c r="B24" s="5"/>
      <c r="C24" s="5"/>
      <c r="D24"/>
      <c r="E24"/>
      <c r="F24" s="5"/>
    </row>
    <row r="25" spans="1:6" s="4" customFormat="1" x14ac:dyDescent="0.25">
      <c r="A25" s="5"/>
      <c r="B25" s="5"/>
      <c r="C25" s="5"/>
      <c r="D25"/>
      <c r="E25"/>
      <c r="F25" s="5"/>
    </row>
    <row r="26" spans="1:6" x14ac:dyDescent="0.25">
      <c r="A26" s="5"/>
      <c r="B26" s="5"/>
      <c r="C26" s="5"/>
      <c r="F26" s="5"/>
    </row>
    <row r="27" spans="1:6" x14ac:dyDescent="0.25">
      <c r="A27" s="5"/>
      <c r="B27" s="5"/>
      <c r="C27" s="5"/>
      <c r="F27" s="5"/>
    </row>
    <row r="28" spans="1:6" x14ac:dyDescent="0.25">
      <c r="A28" s="5"/>
      <c r="B28" s="5"/>
      <c r="C28" s="5"/>
      <c r="F28" s="5"/>
    </row>
    <row r="29" spans="1:6" x14ac:dyDescent="0.25">
      <c r="A29" s="5"/>
      <c r="B29" s="5"/>
      <c r="C29" s="5"/>
      <c r="F29" s="5"/>
    </row>
    <row r="30" spans="1:6" x14ac:dyDescent="0.25">
      <c r="A30" s="5"/>
      <c r="B30" s="5"/>
      <c r="C30" s="5"/>
      <c r="F30" s="5"/>
    </row>
    <row r="31" spans="1:6" x14ac:dyDescent="0.25">
      <c r="A31" s="5"/>
      <c r="B31" s="5"/>
      <c r="C31" s="5"/>
      <c r="F31" s="5"/>
    </row>
    <row r="32" spans="1:6" x14ac:dyDescent="0.25">
      <c r="A32" s="5"/>
      <c r="B32" s="5"/>
      <c r="C32" s="5"/>
      <c r="F32" s="5"/>
    </row>
    <row r="33" spans="1:8" x14ac:dyDescent="0.25">
      <c r="A33" s="5"/>
      <c r="B33" s="5"/>
      <c r="C33" s="5"/>
      <c r="F33" s="5"/>
    </row>
    <row r="34" spans="1:8" x14ac:dyDescent="0.25">
      <c r="A34" s="5"/>
      <c r="B34" s="5"/>
      <c r="C34" s="5"/>
      <c r="F34" s="5"/>
    </row>
    <row r="35" spans="1:8" x14ac:dyDescent="0.25">
      <c r="A35" s="5"/>
      <c r="B35" s="5"/>
      <c r="C35" s="5"/>
      <c r="D35" s="5"/>
      <c r="F35" s="5"/>
      <c r="H35" s="5"/>
    </row>
    <row r="36" spans="1:8" x14ac:dyDescent="0.25">
      <c r="A36" s="5"/>
      <c r="B36" s="5"/>
      <c r="C36" s="5"/>
      <c r="D36" s="5"/>
      <c r="F36" s="5"/>
      <c r="H36" s="5"/>
    </row>
    <row r="37" spans="1:8" x14ac:dyDescent="0.25">
      <c r="A37" s="5"/>
      <c r="B37" s="5"/>
      <c r="C37" s="5"/>
      <c r="D37" s="5"/>
      <c r="F37" s="5"/>
      <c r="H37" s="5"/>
    </row>
    <row r="38" spans="1:8" x14ac:dyDescent="0.25">
      <c r="A38" s="5"/>
      <c r="B38" s="5"/>
      <c r="C38" s="5"/>
      <c r="D38" s="5"/>
      <c r="F38" s="5"/>
      <c r="H38" s="5"/>
    </row>
    <row r="39" spans="1:8" x14ac:dyDescent="0.25">
      <c r="A39" s="5"/>
      <c r="B39" s="5"/>
      <c r="C39" s="5"/>
      <c r="D39" s="5"/>
      <c r="F39" s="5"/>
      <c r="H39" s="5"/>
    </row>
    <row r="40" spans="1:8" x14ac:dyDescent="0.25">
      <c r="A40" s="5"/>
      <c r="B40" s="5"/>
      <c r="C40" s="5"/>
      <c r="D40" s="5"/>
      <c r="F40" s="5"/>
      <c r="H40" s="5"/>
    </row>
    <row r="41" spans="1:8" x14ac:dyDescent="0.25">
      <c r="A41" s="5"/>
      <c r="B41" s="5"/>
      <c r="C41" s="5"/>
      <c r="D41" s="5"/>
      <c r="F41" s="5"/>
      <c r="H41" s="5"/>
    </row>
    <row r="42" spans="1:8" x14ac:dyDescent="0.25">
      <c r="A42" s="5"/>
      <c r="B42" s="5"/>
      <c r="C42" s="5"/>
      <c r="D42" s="5"/>
      <c r="F42" s="5"/>
      <c r="H42" s="5"/>
    </row>
    <row r="43" spans="1:8" x14ac:dyDescent="0.25">
      <c r="A43" s="5"/>
      <c r="B43" s="5"/>
      <c r="C43" s="5"/>
      <c r="D43" s="5"/>
      <c r="F43" s="5"/>
      <c r="H43" s="5"/>
    </row>
    <row r="44" spans="1:8" x14ac:dyDescent="0.25">
      <c r="A44" s="5"/>
      <c r="B44" s="5"/>
      <c r="C44" s="5"/>
      <c r="D44" s="5"/>
      <c r="F44" s="5"/>
      <c r="H44" s="5"/>
    </row>
    <row r="45" spans="1:8" x14ac:dyDescent="0.25">
      <c r="A45" s="5"/>
      <c r="B45" s="5"/>
      <c r="C45" s="5"/>
      <c r="D45" s="5"/>
      <c r="F45" s="5"/>
      <c r="H45" s="5"/>
    </row>
    <row r="46" spans="1:8" x14ac:dyDescent="0.25">
      <c r="A46" s="5"/>
      <c r="B46" s="5"/>
      <c r="C46" s="5"/>
      <c r="D46" s="5"/>
      <c r="E46" s="5"/>
    </row>
    <row r="47" spans="1:8" x14ac:dyDescent="0.25">
      <c r="A47" s="5"/>
      <c r="B47" s="5"/>
      <c r="C47" s="5"/>
      <c r="E47" s="5"/>
    </row>
    <row r="48" spans="1:8" x14ac:dyDescent="0.25">
      <c r="A48" s="5"/>
      <c r="B48" s="5"/>
      <c r="C48" s="5"/>
      <c r="E48" s="5"/>
    </row>
    <row r="49" spans="1:5" x14ac:dyDescent="0.25">
      <c r="A49" s="5"/>
      <c r="B49" s="5"/>
      <c r="C49" s="5"/>
      <c r="E49" s="5"/>
    </row>
    <row r="50" spans="1:5" x14ac:dyDescent="0.25">
      <c r="A50" s="5"/>
      <c r="B50" s="5"/>
      <c r="C50" s="5"/>
    </row>
    <row r="51" spans="1:5" x14ac:dyDescent="0.25">
      <c r="A51" s="5"/>
      <c r="B51" s="5"/>
      <c r="C51" s="5"/>
    </row>
    <row r="52" spans="1:5" x14ac:dyDescent="0.25">
      <c r="A52" s="5"/>
      <c r="B52" s="5"/>
      <c r="C52" s="5"/>
    </row>
    <row r="53" spans="1:5" x14ac:dyDescent="0.25">
      <c r="A53" s="5"/>
      <c r="B53" s="5"/>
      <c r="C53" s="5"/>
    </row>
    <row r="54" spans="1:5" x14ac:dyDescent="0.25">
      <c r="A54" s="5"/>
      <c r="B54" s="5"/>
      <c r="C54" s="5"/>
    </row>
    <row r="55" spans="1:5" x14ac:dyDescent="0.25">
      <c r="A55" s="5"/>
      <c r="B55" s="5"/>
      <c r="C55" s="5"/>
    </row>
    <row r="56" spans="1:5" x14ac:dyDescent="0.25">
      <c r="A56" s="5"/>
      <c r="B56" s="5"/>
      <c r="C56" s="5"/>
    </row>
    <row r="57" spans="1:5" x14ac:dyDescent="0.25">
      <c r="A57" s="5"/>
      <c r="B57" s="5"/>
      <c r="C57" s="5"/>
    </row>
    <row r="58" spans="1:5" x14ac:dyDescent="0.25">
      <c r="A58" s="5"/>
      <c r="B58" s="5"/>
      <c r="C58" s="5"/>
    </row>
  </sheetData>
  <pageMargins left="0.7" right="0.7" top="0.78740157499999996" bottom="0.78740157499999996" header="0.3" footer="0.3"/>
  <pageSetup paperSize="9" scale="5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view="pageBreakPreview" zoomScale="90" zoomScaleNormal="100" zoomScaleSheetLayoutView="90" workbookViewId="0">
      <selection activeCell="A6" sqref="A6"/>
    </sheetView>
  </sheetViews>
  <sheetFormatPr baseColWidth="10" defaultRowHeight="15" outlineLevelCol="1" x14ac:dyDescent="0.25"/>
  <cols>
    <col min="1" max="1" width="44.140625" customWidth="1"/>
    <col min="2" max="6" width="11.42578125" customWidth="1" outlineLevel="1"/>
    <col min="7" max="7" width="14.42578125" style="32" customWidth="1"/>
    <col min="8" max="12" width="0" hidden="1" customWidth="1" outlineLevel="1"/>
    <col min="13" max="13" width="11.42578125" style="32" collapsed="1"/>
  </cols>
  <sheetData>
    <row r="1" spans="1:13" s="35" customFormat="1" x14ac:dyDescent="0.25">
      <c r="A1" s="34" t="s">
        <v>83</v>
      </c>
      <c r="G1" s="36" t="s">
        <v>48</v>
      </c>
      <c r="M1" s="40"/>
    </row>
    <row r="2" spans="1:13" ht="15.75" thickBot="1" x14ac:dyDescent="0.3"/>
    <row r="3" spans="1:13" s="38" customFormat="1" ht="15.75" thickBot="1" x14ac:dyDescent="0.3">
      <c r="A3" s="37"/>
      <c r="G3" s="39"/>
      <c r="M3" s="39"/>
    </row>
    <row r="4" spans="1:13" x14ac:dyDescent="0.25">
      <c r="A4" s="6"/>
    </row>
    <row r="5" spans="1:13" x14ac:dyDescent="0.25">
      <c r="A5" s="6"/>
    </row>
    <row r="6" spans="1:13" x14ac:dyDescent="0.25">
      <c r="A6" s="6"/>
    </row>
    <row r="7" spans="1:13" x14ac:dyDescent="0.25">
      <c r="A7" s="6"/>
    </row>
    <row r="8" spans="1:13" x14ac:dyDescent="0.25">
      <c r="A8" s="29"/>
      <c r="D8" s="11"/>
    </row>
    <row r="9" spans="1:13" x14ac:dyDescent="0.25">
      <c r="A9" s="6"/>
      <c r="C9" s="12"/>
      <c r="D9" s="11"/>
    </row>
    <row r="10" spans="1:13" x14ac:dyDescent="0.25">
      <c r="A10" s="6"/>
      <c r="D10" s="41"/>
    </row>
    <row r="11" spans="1:13" x14ac:dyDescent="0.25">
      <c r="A11" s="6"/>
    </row>
    <row r="12" spans="1:13" x14ac:dyDescent="0.25">
      <c r="A12" s="6"/>
    </row>
    <row r="13" spans="1:13" x14ac:dyDescent="0.25">
      <c r="A13" s="6"/>
      <c r="D13" s="41"/>
    </row>
    <row r="16" spans="1:13" s="31" customFormat="1" x14ac:dyDescent="0.25">
      <c r="A16" s="30"/>
      <c r="G16" s="33"/>
      <c r="H16" s="33"/>
      <c r="I16" s="33"/>
      <c r="J16" s="33"/>
      <c r="K16" s="33"/>
      <c r="L16" s="33"/>
      <c r="M16" s="33"/>
    </row>
  </sheetData>
  <pageMargins left="0.7" right="0.7" top="0.78740157499999996" bottom="0.78740157499999996"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view="pageBreakPreview" zoomScale="90" zoomScaleNormal="100" zoomScaleSheetLayoutView="90" workbookViewId="0">
      <selection activeCell="C8" sqref="C8"/>
    </sheetView>
  </sheetViews>
  <sheetFormatPr baseColWidth="10" defaultRowHeight="15" outlineLevelCol="1" x14ac:dyDescent="0.25"/>
  <cols>
    <col min="1" max="1" width="44.140625" customWidth="1"/>
    <col min="2" max="6" width="11.42578125" customWidth="1" outlineLevel="1"/>
    <col min="7" max="7" width="14.42578125" style="32" customWidth="1"/>
    <col min="8" max="12" width="0" hidden="1" customWidth="1" outlineLevel="1"/>
    <col min="13" max="13" width="11.42578125" style="32" collapsed="1"/>
  </cols>
  <sheetData>
    <row r="1" spans="1:13" s="35" customFormat="1" x14ac:dyDescent="0.25">
      <c r="A1" s="34"/>
      <c r="G1" s="36"/>
      <c r="M1" s="40"/>
    </row>
    <row r="2" spans="1:13" ht="15.75" thickBot="1" x14ac:dyDescent="0.3"/>
    <row r="3" spans="1:13" s="38" customFormat="1" ht="15.75" thickBot="1" x14ac:dyDescent="0.3">
      <c r="A3" s="37"/>
      <c r="G3" s="39"/>
      <c r="M3" s="39"/>
    </row>
    <row r="4" spans="1:13" x14ac:dyDescent="0.25">
      <c r="A4" s="6"/>
    </row>
    <row r="5" spans="1:13" x14ac:dyDescent="0.25">
      <c r="A5" s="6"/>
    </row>
    <row r="6" spans="1:13" x14ac:dyDescent="0.25">
      <c r="A6" s="6"/>
    </row>
    <row r="7" spans="1:13" x14ac:dyDescent="0.25">
      <c r="A7" s="6"/>
    </row>
    <row r="8" spans="1:13" x14ac:dyDescent="0.25">
      <c r="A8" s="29"/>
      <c r="D8" s="11"/>
    </row>
    <row r="9" spans="1:13" x14ac:dyDescent="0.25">
      <c r="A9" s="6"/>
      <c r="C9" s="12"/>
      <c r="D9" s="11"/>
    </row>
    <row r="10" spans="1:13" x14ac:dyDescent="0.25">
      <c r="A10" s="6"/>
      <c r="D10" s="41"/>
    </row>
    <row r="11" spans="1:13" x14ac:dyDescent="0.25">
      <c r="A11" s="6"/>
    </row>
    <row r="12" spans="1:13" x14ac:dyDescent="0.25">
      <c r="A12" s="6"/>
    </row>
    <row r="13" spans="1:13" x14ac:dyDescent="0.25">
      <c r="A13" s="6"/>
      <c r="D13" s="41"/>
    </row>
    <row r="16" spans="1:13" s="31" customFormat="1" x14ac:dyDescent="0.25">
      <c r="A16" s="30"/>
      <c r="G16" s="33"/>
      <c r="H16" s="33"/>
      <c r="I16" s="33"/>
      <c r="J16" s="33"/>
      <c r="K16" s="33"/>
      <c r="L16" s="33"/>
      <c r="M16" s="33"/>
    </row>
  </sheetData>
  <pageMargins left="0.7" right="0.7" top="0.78740157499999996" bottom="0.78740157499999996"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80" zoomScaleNormal="100" zoomScaleSheetLayoutView="80" workbookViewId="0">
      <selection activeCell="E2" sqref="E2"/>
    </sheetView>
  </sheetViews>
  <sheetFormatPr baseColWidth="10" defaultRowHeight="15" outlineLevelRow="1" x14ac:dyDescent="0.25"/>
  <cols>
    <col min="1" max="1" width="5.7109375" style="20" customWidth="1"/>
    <col min="2" max="2" width="30.7109375" customWidth="1"/>
    <col min="3" max="3" width="12.85546875" style="20" customWidth="1"/>
  </cols>
  <sheetData>
    <row r="1" spans="1:5" s="13" customFormat="1" ht="45.75" thickBot="1" x14ac:dyDescent="0.3">
      <c r="A1" s="18"/>
      <c r="B1" s="21" t="s">
        <v>33</v>
      </c>
      <c r="C1" s="23" t="s">
        <v>34</v>
      </c>
      <c r="D1" s="13">
        <v>2018</v>
      </c>
      <c r="E1" s="13">
        <v>2019</v>
      </c>
    </row>
    <row r="2" spans="1:5" ht="15" customHeight="1" outlineLevel="1" x14ac:dyDescent="0.25">
      <c r="A2" s="58" t="s">
        <v>31</v>
      </c>
      <c r="B2" t="s">
        <v>18</v>
      </c>
      <c r="C2" s="24">
        <v>1</v>
      </c>
      <c r="D2">
        <v>221</v>
      </c>
    </row>
    <row r="3" spans="1:5" outlineLevel="1" x14ac:dyDescent="0.25">
      <c r="A3" s="59"/>
      <c r="B3" t="s">
        <v>19</v>
      </c>
      <c r="C3" s="24">
        <f>SUM(D3:G3)/SUM($D$2:$G$2)</f>
        <v>0</v>
      </c>
    </row>
    <row r="4" spans="1:5" outlineLevel="1" x14ac:dyDescent="0.25">
      <c r="A4" s="59"/>
      <c r="B4" t="s">
        <v>20</v>
      </c>
      <c r="C4" s="24">
        <f>SUM(D4:G4)/SUM($D$2:$G$2)</f>
        <v>0</v>
      </c>
    </row>
    <row r="5" spans="1:5" outlineLevel="1" x14ac:dyDescent="0.25">
      <c r="A5" s="59"/>
    </row>
    <row r="6" spans="1:5" outlineLevel="1" x14ac:dyDescent="0.25">
      <c r="A6" s="59"/>
      <c r="B6" t="s">
        <v>21</v>
      </c>
      <c r="C6" s="24">
        <v>1</v>
      </c>
      <c r="D6">
        <v>363</v>
      </c>
    </row>
    <row r="7" spans="1:5" outlineLevel="1" x14ac:dyDescent="0.25">
      <c r="A7" s="59"/>
      <c r="B7" t="s">
        <v>22</v>
      </c>
      <c r="C7" s="24">
        <f>SUM(D7:G7)/SUM($D$6:$G$6)</f>
        <v>0.16804407713498623</v>
      </c>
      <c r="D7">
        <v>61</v>
      </c>
    </row>
    <row r="8" spans="1:5" outlineLevel="1" x14ac:dyDescent="0.25">
      <c r="A8" s="59"/>
      <c r="B8" t="s">
        <v>23</v>
      </c>
      <c r="C8" s="24">
        <f>SUM(D8:G8)/SUM($D$6:$G$6)</f>
        <v>0</v>
      </c>
    </row>
    <row r="9" spans="1:5" ht="15.75" outlineLevel="1" thickBot="1" x14ac:dyDescent="0.3">
      <c r="A9" s="60"/>
      <c r="B9" t="s">
        <v>24</v>
      </c>
      <c r="C9" s="24">
        <v>9.1399999999999995E-2</v>
      </c>
    </row>
    <row r="10" spans="1:5" s="15" customFormat="1" ht="15.75" thickBot="1" x14ac:dyDescent="0.3">
      <c r="A10" s="28"/>
      <c r="B10" s="15" t="s">
        <v>4</v>
      </c>
      <c r="C10" s="25">
        <f>SUM(D10:G10)/SUM($D$6:$G$6)</f>
        <v>5.5096418732782371E-2</v>
      </c>
      <c r="D10" s="15">
        <v>20</v>
      </c>
    </row>
    <row r="11" spans="1:5" outlineLevel="1" x14ac:dyDescent="0.25">
      <c r="A11" s="64" t="s">
        <v>32</v>
      </c>
      <c r="B11" t="s">
        <v>25</v>
      </c>
      <c r="C11" s="24">
        <v>1</v>
      </c>
      <c r="D11">
        <v>99</v>
      </c>
    </row>
    <row r="12" spans="1:5" outlineLevel="1" x14ac:dyDescent="0.25">
      <c r="A12" s="65"/>
    </row>
    <row r="13" spans="1:5" outlineLevel="1" x14ac:dyDescent="0.25">
      <c r="A13" s="65"/>
      <c r="B13" t="s">
        <v>21</v>
      </c>
      <c r="C13" s="24">
        <f>SUM(D13:G13)/SUM($D$11:$G$11)</f>
        <v>1.9393939393939394</v>
      </c>
      <c r="D13">
        <v>192</v>
      </c>
    </row>
    <row r="14" spans="1:5" outlineLevel="1" x14ac:dyDescent="0.25">
      <c r="A14" s="65"/>
      <c r="B14" t="s">
        <v>22</v>
      </c>
      <c r="C14" s="24">
        <f>SUM(D14:G14)/SUM($D$11:$G$11)</f>
        <v>0.30303030303030304</v>
      </c>
      <c r="D14">
        <v>30</v>
      </c>
    </row>
    <row r="15" spans="1:5" outlineLevel="1" x14ac:dyDescent="0.25">
      <c r="A15" s="65"/>
      <c r="B15" t="s">
        <v>26</v>
      </c>
      <c r="C15" s="24">
        <f>SUM(D15:G15)/SUM($D$11:$G$11)</f>
        <v>0</v>
      </c>
    </row>
    <row r="16" spans="1:5" ht="15.75" outlineLevel="1" thickBot="1" x14ac:dyDescent="0.3">
      <c r="A16" s="66"/>
      <c r="B16" t="s">
        <v>24</v>
      </c>
      <c r="C16" s="24">
        <f>SUM(D16:G16)/SUM($D$11:$G$11)</f>
        <v>0</v>
      </c>
    </row>
    <row r="17" spans="1:4" s="14" customFormat="1" ht="15.75" thickBot="1" x14ac:dyDescent="0.3">
      <c r="A17" s="27"/>
      <c r="B17" s="14" t="s">
        <v>4</v>
      </c>
      <c r="C17" s="26">
        <f>SUM(D17:G17)/SUM($D$11:$G$11)</f>
        <v>0.20202020202020202</v>
      </c>
      <c r="D17" s="14">
        <v>20</v>
      </c>
    </row>
    <row r="19" spans="1:4" s="17" customFormat="1" ht="15.75" thickBot="1" x14ac:dyDescent="0.3">
      <c r="A19" s="19"/>
      <c r="B19" s="22" t="s">
        <v>27</v>
      </c>
      <c r="C19" s="19"/>
    </row>
    <row r="20" spans="1:4" x14ac:dyDescent="0.25">
      <c r="A20" s="61" t="s">
        <v>31</v>
      </c>
      <c r="B20" t="s">
        <v>28</v>
      </c>
      <c r="D20" s="16">
        <f>D6/D2</f>
        <v>1.6425339366515836</v>
      </c>
    </row>
    <row r="21" spans="1:4" x14ac:dyDescent="0.25">
      <c r="A21" s="62"/>
      <c r="B21" t="s">
        <v>29</v>
      </c>
      <c r="D21" s="16">
        <f>D6/D7</f>
        <v>5.9508196721311473</v>
      </c>
    </row>
    <row r="22" spans="1:4" x14ac:dyDescent="0.25">
      <c r="A22" s="62"/>
      <c r="B22" t="s">
        <v>35</v>
      </c>
      <c r="D22" s="16">
        <f t="shared" ref="D22" si="0">D2/D10</f>
        <v>11.05</v>
      </c>
    </row>
    <row r="23" spans="1:4" ht="15.75" thickBot="1" x14ac:dyDescent="0.3">
      <c r="A23" s="63"/>
      <c r="B23" t="s">
        <v>30</v>
      </c>
      <c r="D23" s="16">
        <f>D7/D10</f>
        <v>3.05</v>
      </c>
    </row>
  </sheetData>
  <mergeCells count="3">
    <mergeCell ref="A2:A9"/>
    <mergeCell ref="A20:A23"/>
    <mergeCell ref="A11:A16"/>
  </mergeCells>
  <pageMargins left="0.7" right="0.7" top="0.78740157499999996" bottom="0.78740157499999996" header="0.3" footer="0.3"/>
  <pageSetup paperSize="9" scale="6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view="pageBreakPreview" zoomScale="90" zoomScaleNormal="100" zoomScaleSheetLayoutView="90" workbookViewId="0">
      <selection activeCell="N33" sqref="N33"/>
    </sheetView>
  </sheetViews>
  <sheetFormatPr baseColWidth="10" defaultRowHeight="15" outlineLevelCol="1" x14ac:dyDescent="0.25"/>
  <cols>
    <col min="1" max="1" width="44.140625" customWidth="1"/>
    <col min="2" max="6" width="11.42578125" customWidth="1" outlineLevel="1"/>
    <col min="7" max="7" width="14.42578125" style="32" customWidth="1"/>
    <col min="8" max="12" width="0" hidden="1" customWidth="1" outlineLevel="1"/>
    <col min="13" max="13" width="11.42578125" style="32" collapsed="1"/>
  </cols>
  <sheetData>
    <row r="1" spans="1:13" s="35" customFormat="1" x14ac:dyDescent="0.25">
      <c r="A1" s="34" t="s">
        <v>36</v>
      </c>
      <c r="G1" s="36" t="s">
        <v>48</v>
      </c>
      <c r="M1" s="40"/>
    </row>
    <row r="2" spans="1:13" ht="15.75" thickBot="1" x14ac:dyDescent="0.3"/>
    <row r="3" spans="1:13" s="38" customFormat="1" ht="15.75" thickBot="1" x14ac:dyDescent="0.3">
      <c r="A3" s="37" t="s">
        <v>37</v>
      </c>
      <c r="G3" s="39">
        <v>2013</v>
      </c>
      <c r="M3" s="39">
        <v>2014</v>
      </c>
    </row>
    <row r="4" spans="1:13" x14ac:dyDescent="0.25">
      <c r="A4" s="6" t="s">
        <v>38</v>
      </c>
      <c r="B4">
        <v>1</v>
      </c>
      <c r="C4">
        <v>2</v>
      </c>
      <c r="D4">
        <v>1</v>
      </c>
      <c r="E4">
        <v>1</v>
      </c>
      <c r="F4">
        <v>2</v>
      </c>
      <c r="G4" s="32">
        <f>SUM(B4:F4)/COUNT(B4:F4)</f>
        <v>1.4</v>
      </c>
    </row>
    <row r="5" spans="1:13" x14ac:dyDescent="0.25">
      <c r="A5" s="6" t="s">
        <v>39</v>
      </c>
      <c r="B5">
        <v>1</v>
      </c>
      <c r="C5">
        <v>1</v>
      </c>
      <c r="D5">
        <v>2</v>
      </c>
      <c r="E5">
        <v>1</v>
      </c>
      <c r="F5">
        <v>3</v>
      </c>
      <c r="G5" s="32">
        <f t="shared" ref="G5:G13" si="0">SUM(B5:F5)/COUNT(B5:F5)</f>
        <v>1.6</v>
      </c>
    </row>
    <row r="6" spans="1:13" x14ac:dyDescent="0.25">
      <c r="A6" s="6" t="s">
        <v>40</v>
      </c>
      <c r="B6">
        <v>2</v>
      </c>
      <c r="C6">
        <v>1</v>
      </c>
      <c r="D6">
        <v>2</v>
      </c>
      <c r="E6">
        <v>1</v>
      </c>
      <c r="F6">
        <v>1</v>
      </c>
      <c r="G6" s="32">
        <f t="shared" si="0"/>
        <v>1.4</v>
      </c>
    </row>
    <row r="7" spans="1:13" x14ac:dyDescent="0.25">
      <c r="A7" s="6" t="s">
        <v>41</v>
      </c>
      <c r="B7">
        <v>2</v>
      </c>
      <c r="C7">
        <v>2</v>
      </c>
      <c r="D7">
        <v>2</v>
      </c>
      <c r="E7">
        <v>2</v>
      </c>
      <c r="F7">
        <v>2</v>
      </c>
      <c r="G7" s="32">
        <f t="shared" si="0"/>
        <v>2</v>
      </c>
    </row>
    <row r="8" spans="1:13" ht="45" x14ac:dyDescent="0.25">
      <c r="A8" s="29" t="s">
        <v>42</v>
      </c>
      <c r="B8">
        <v>2</v>
      </c>
      <c r="C8">
        <v>1</v>
      </c>
      <c r="D8" s="11">
        <v>2</v>
      </c>
      <c r="E8">
        <v>1</v>
      </c>
      <c r="F8">
        <v>2</v>
      </c>
      <c r="G8" s="32">
        <f t="shared" si="0"/>
        <v>1.6</v>
      </c>
    </row>
    <row r="9" spans="1:13" x14ac:dyDescent="0.25">
      <c r="A9" s="6" t="s">
        <v>43</v>
      </c>
      <c r="B9">
        <v>2</v>
      </c>
      <c r="C9" s="12">
        <v>9.1399999999999995E-2</v>
      </c>
      <c r="D9" s="11"/>
      <c r="E9">
        <v>1</v>
      </c>
      <c r="F9">
        <v>2</v>
      </c>
      <c r="G9" s="32">
        <f t="shared" si="0"/>
        <v>1.27285</v>
      </c>
    </row>
    <row r="10" spans="1:13" x14ac:dyDescent="0.25">
      <c r="A10" s="6" t="s">
        <v>45</v>
      </c>
      <c r="B10">
        <v>1</v>
      </c>
      <c r="C10">
        <v>1</v>
      </c>
      <c r="D10" s="41"/>
      <c r="E10">
        <v>1</v>
      </c>
      <c r="F10">
        <v>1</v>
      </c>
      <c r="G10" s="32">
        <f t="shared" si="0"/>
        <v>1</v>
      </c>
    </row>
    <row r="11" spans="1:13" x14ac:dyDescent="0.25">
      <c r="A11" s="6" t="s">
        <v>44</v>
      </c>
      <c r="B11">
        <v>2</v>
      </c>
      <c r="C11">
        <v>1</v>
      </c>
      <c r="D11">
        <v>2</v>
      </c>
      <c r="E11">
        <v>1</v>
      </c>
      <c r="F11">
        <v>2</v>
      </c>
      <c r="G11" s="32">
        <f t="shared" si="0"/>
        <v>1.6</v>
      </c>
    </row>
    <row r="12" spans="1:13" x14ac:dyDescent="0.25">
      <c r="A12" s="6" t="s">
        <v>46</v>
      </c>
      <c r="B12">
        <v>2</v>
      </c>
      <c r="C12">
        <v>1</v>
      </c>
      <c r="D12">
        <v>2</v>
      </c>
      <c r="E12">
        <v>1</v>
      </c>
      <c r="F12">
        <v>1</v>
      </c>
      <c r="G12" s="32">
        <f t="shared" si="0"/>
        <v>1.4</v>
      </c>
    </row>
    <row r="13" spans="1:13" x14ac:dyDescent="0.25">
      <c r="A13" s="6" t="s">
        <v>47</v>
      </c>
      <c r="B13">
        <v>1</v>
      </c>
      <c r="C13">
        <v>1</v>
      </c>
      <c r="D13" s="41">
        <v>500000</v>
      </c>
      <c r="E13">
        <v>1</v>
      </c>
      <c r="F13">
        <v>3</v>
      </c>
      <c r="G13" s="32">
        <f t="shared" si="0"/>
        <v>100001.2</v>
      </c>
    </row>
    <row r="16" spans="1:13" s="31" customFormat="1" x14ac:dyDescent="0.25">
      <c r="A16" s="30" t="s">
        <v>49</v>
      </c>
      <c r="G16" s="33">
        <f>SUM(G4:G13)/COUNT(G4:G13)</f>
        <v>10001.447284999998</v>
      </c>
      <c r="H16" s="33"/>
      <c r="I16" s="33"/>
      <c r="J16" s="33"/>
      <c r="K16" s="33"/>
      <c r="L16" s="33"/>
      <c r="M16" s="33" t="e">
        <f t="shared" ref="M16" si="1">SUM(M4:M13)/COUNT(M4:M13)</f>
        <v>#DIV/0!</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Normal="100" zoomScaleSheetLayoutView="115" workbookViewId="0">
      <selection activeCell="C21" sqref="C21"/>
    </sheetView>
  </sheetViews>
  <sheetFormatPr baseColWidth="10" defaultRowHeight="15" x14ac:dyDescent="0.25"/>
  <cols>
    <col min="3" max="3" width="15" bestFit="1" customWidth="1"/>
    <col min="4" max="4" width="15.5703125" bestFit="1" customWidth="1"/>
  </cols>
  <sheetData>
    <row r="1" spans="1:4" x14ac:dyDescent="0.25">
      <c r="A1" t="s">
        <v>62</v>
      </c>
    </row>
    <row r="2" spans="1:4" x14ac:dyDescent="0.25">
      <c r="A2" s="9" t="s">
        <v>63</v>
      </c>
    </row>
    <row r="3" spans="1:4" x14ac:dyDescent="0.25">
      <c r="A3" s="9" t="s">
        <v>64</v>
      </c>
    </row>
    <row r="6" spans="1:4" s="8" customFormat="1" x14ac:dyDescent="0.25">
      <c r="A6" s="8" t="s">
        <v>11</v>
      </c>
      <c r="D6" s="10">
        <v>200000</v>
      </c>
    </row>
    <row r="7" spans="1:4" s="6" customFormat="1" x14ac:dyDescent="0.25">
      <c r="A7" s="6" t="s">
        <v>0</v>
      </c>
      <c r="B7" s="6" t="s">
        <v>1</v>
      </c>
      <c r="C7" s="6" t="s">
        <v>16</v>
      </c>
      <c r="D7" s="6" t="s">
        <v>12</v>
      </c>
    </row>
    <row r="8" spans="1:4" x14ac:dyDescent="0.25">
      <c r="A8">
        <v>12</v>
      </c>
      <c r="B8">
        <v>2018</v>
      </c>
      <c r="C8" s="53"/>
      <c r="D8" s="53">
        <v>238000</v>
      </c>
    </row>
    <row r="9" spans="1:4" x14ac:dyDescent="0.25">
      <c r="A9">
        <v>12</v>
      </c>
      <c r="B9">
        <v>2019</v>
      </c>
      <c r="C9" s="53">
        <v>650000</v>
      </c>
      <c r="D9" s="53"/>
    </row>
    <row r="10" spans="1:4" x14ac:dyDescent="0.25">
      <c r="D10" s="41"/>
    </row>
    <row r="11" spans="1:4" x14ac:dyDescent="0.25">
      <c r="A11" t="s">
        <v>17</v>
      </c>
    </row>
    <row r="13" spans="1:4" x14ac:dyDescent="0.25">
      <c r="A13">
        <v>12</v>
      </c>
      <c r="B13">
        <v>2018</v>
      </c>
      <c r="C13" s="53">
        <v>525000</v>
      </c>
      <c r="D13" s="53"/>
    </row>
    <row r="14" spans="1:4" x14ac:dyDescent="0.25">
      <c r="A14">
        <v>12</v>
      </c>
      <c r="B14">
        <v>2019</v>
      </c>
      <c r="C14" s="53">
        <v>650000</v>
      </c>
      <c r="D14" s="53"/>
    </row>
    <row r="15" spans="1:4" x14ac:dyDescent="0.25">
      <c r="A15">
        <v>12</v>
      </c>
      <c r="B15">
        <v>2020</v>
      </c>
      <c r="D15" s="53"/>
    </row>
    <row r="16" spans="1:4" x14ac:dyDescent="0.25">
      <c r="D16" s="53"/>
    </row>
    <row r="17" spans="4:4" x14ac:dyDescent="0.25">
      <c r="D17" s="53"/>
    </row>
    <row r="18" spans="4:4" x14ac:dyDescent="0.25">
      <c r="D18" s="53"/>
    </row>
    <row r="19" spans="4:4" x14ac:dyDescent="0.25">
      <c r="D19" s="53"/>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zoomScaleNormal="100" zoomScaleSheetLayoutView="90" workbookViewId="0">
      <pane ySplit="7" topLeftCell="A8" activePane="bottomLeft" state="frozen"/>
      <selection pane="bottomLeft" activeCell="D17" sqref="D17"/>
    </sheetView>
  </sheetViews>
  <sheetFormatPr baseColWidth="10" defaultRowHeight="15" x14ac:dyDescent="0.25"/>
  <cols>
    <col min="3" max="3" width="11.42578125" style="46"/>
    <col min="4" max="4" width="18.7109375" style="46" customWidth="1"/>
    <col min="5" max="6" width="20.85546875" style="46" customWidth="1"/>
    <col min="8" max="8" width="15.28515625" customWidth="1"/>
  </cols>
  <sheetData>
    <row r="1" spans="1:6" ht="15.75" x14ac:dyDescent="0.25">
      <c r="A1" s="3" t="s">
        <v>65</v>
      </c>
    </row>
    <row r="2" spans="1:6" ht="15.75" x14ac:dyDescent="0.25">
      <c r="A2" s="7" t="s">
        <v>66</v>
      </c>
    </row>
    <row r="3" spans="1:6" ht="15.75" x14ac:dyDescent="0.25">
      <c r="A3" s="7" t="s">
        <v>53</v>
      </c>
    </row>
    <row r="6" spans="1:6" s="8" customFormat="1" x14ac:dyDescent="0.25">
      <c r="A6" s="8" t="s">
        <v>11</v>
      </c>
      <c r="C6" s="47"/>
      <c r="D6" s="47">
        <v>2</v>
      </c>
      <c r="E6" s="47">
        <v>6</v>
      </c>
      <c r="F6" s="47">
        <v>24</v>
      </c>
    </row>
    <row r="7" spans="1:6" s="6" customFormat="1" x14ac:dyDescent="0.25">
      <c r="A7" s="6" t="s">
        <v>0</v>
      </c>
      <c r="B7" s="6" t="s">
        <v>1</v>
      </c>
      <c r="C7" s="48" t="s">
        <v>16</v>
      </c>
      <c r="D7" s="48" t="s">
        <v>4</v>
      </c>
      <c r="E7" s="48" t="s">
        <v>2</v>
      </c>
      <c r="F7" s="48" t="s">
        <v>3</v>
      </c>
    </row>
    <row r="8" spans="1:6" x14ac:dyDescent="0.25">
      <c r="A8">
        <v>1</v>
      </c>
      <c r="B8" s="5">
        <v>2019</v>
      </c>
      <c r="C8" s="52">
        <v>4</v>
      </c>
      <c r="D8" s="49"/>
    </row>
    <row r="9" spans="1:6" x14ac:dyDescent="0.25">
      <c r="A9">
        <v>2</v>
      </c>
      <c r="B9" s="5">
        <v>2019</v>
      </c>
      <c r="C9" s="52">
        <v>4</v>
      </c>
      <c r="D9" s="49"/>
    </row>
    <row r="10" spans="1:6" x14ac:dyDescent="0.25">
      <c r="A10">
        <v>3</v>
      </c>
      <c r="B10" s="5">
        <v>2019</v>
      </c>
      <c r="C10" s="52">
        <v>4</v>
      </c>
      <c r="D10" s="50"/>
    </row>
    <row r="11" spans="1:6" x14ac:dyDescent="0.25">
      <c r="A11">
        <v>4</v>
      </c>
      <c r="B11" s="5">
        <v>2019</v>
      </c>
      <c r="C11" s="52">
        <v>4</v>
      </c>
    </row>
    <row r="12" spans="1:6" x14ac:dyDescent="0.25">
      <c r="A12">
        <v>5</v>
      </c>
      <c r="B12" s="5">
        <v>2019</v>
      </c>
      <c r="C12" s="52">
        <v>4</v>
      </c>
    </row>
    <row r="13" spans="1:6" x14ac:dyDescent="0.25">
      <c r="A13">
        <v>6</v>
      </c>
      <c r="B13" s="5">
        <v>2019</v>
      </c>
      <c r="C13" s="52">
        <v>4</v>
      </c>
      <c r="D13" s="50"/>
    </row>
    <row r="14" spans="1:6" x14ac:dyDescent="0.25">
      <c r="A14">
        <v>7</v>
      </c>
      <c r="B14" s="5">
        <v>2019</v>
      </c>
      <c r="C14" s="52">
        <v>4</v>
      </c>
      <c r="D14" s="46">
        <v>0</v>
      </c>
    </row>
    <row r="15" spans="1:6" x14ac:dyDescent="0.25">
      <c r="A15">
        <v>8</v>
      </c>
      <c r="B15" s="5">
        <v>2019</v>
      </c>
      <c r="C15" s="52">
        <v>4</v>
      </c>
      <c r="D15" s="46">
        <v>1</v>
      </c>
    </row>
    <row r="16" spans="1:6" x14ac:dyDescent="0.25">
      <c r="A16">
        <v>9</v>
      </c>
      <c r="B16" s="5">
        <v>2019</v>
      </c>
      <c r="C16" s="52">
        <v>4</v>
      </c>
      <c r="D16" s="46">
        <v>3</v>
      </c>
    </row>
    <row r="17" spans="1:6" x14ac:dyDescent="0.25">
      <c r="A17">
        <v>10</v>
      </c>
      <c r="B17" s="5">
        <v>2019</v>
      </c>
      <c r="C17" s="52">
        <v>4</v>
      </c>
    </row>
    <row r="18" spans="1:6" x14ac:dyDescent="0.25">
      <c r="A18">
        <v>11</v>
      </c>
      <c r="B18" s="5">
        <v>2019</v>
      </c>
      <c r="C18" s="52">
        <v>4</v>
      </c>
    </row>
    <row r="19" spans="1:6" s="4" customFormat="1" x14ac:dyDescent="0.25">
      <c r="A19">
        <v>12</v>
      </c>
      <c r="B19" s="5">
        <v>2019</v>
      </c>
      <c r="C19" s="52">
        <v>4</v>
      </c>
      <c r="D19" s="46"/>
      <c r="E19" s="46"/>
      <c r="F19" s="52"/>
    </row>
    <row r="20" spans="1:6" s="4" customFormat="1" x14ac:dyDescent="0.25">
      <c r="A20"/>
      <c r="B20" s="5"/>
      <c r="C20" s="52"/>
      <c r="D20" s="46"/>
      <c r="E20" s="46"/>
      <c r="F20" s="52"/>
    </row>
    <row r="21" spans="1:6" s="4" customFormat="1" x14ac:dyDescent="0.25">
      <c r="A21" s="5"/>
      <c r="B21" s="5"/>
      <c r="C21" s="52"/>
      <c r="D21" s="46"/>
      <c r="E21" s="46"/>
      <c r="F21" s="52"/>
    </row>
    <row r="22" spans="1:6" s="4" customFormat="1" x14ac:dyDescent="0.25">
      <c r="A22" s="5"/>
      <c r="B22" s="5"/>
      <c r="C22" s="52"/>
      <c r="D22" s="46"/>
      <c r="E22" s="46"/>
      <c r="F22" s="52"/>
    </row>
    <row r="23" spans="1:6" x14ac:dyDescent="0.25">
      <c r="A23" s="5"/>
      <c r="B23" s="5"/>
      <c r="C23" s="52"/>
      <c r="F23" s="52"/>
    </row>
    <row r="24" spans="1:6" x14ac:dyDescent="0.25">
      <c r="A24" s="5"/>
      <c r="B24" s="5"/>
      <c r="C24" s="52"/>
      <c r="F24" s="52"/>
    </row>
    <row r="25" spans="1:6" x14ac:dyDescent="0.25">
      <c r="A25" s="5"/>
      <c r="B25" s="5"/>
      <c r="C25" s="52"/>
      <c r="F25" s="52"/>
    </row>
    <row r="26" spans="1:6" x14ac:dyDescent="0.25">
      <c r="A26" s="5"/>
      <c r="B26" s="5"/>
      <c r="C26" s="52"/>
      <c r="F26" s="52"/>
    </row>
    <row r="27" spans="1:6" x14ac:dyDescent="0.25">
      <c r="A27" s="5"/>
      <c r="B27" s="5"/>
      <c r="C27" s="52"/>
      <c r="F27" s="52"/>
    </row>
    <row r="28" spans="1:6" x14ac:dyDescent="0.25">
      <c r="A28" s="5"/>
      <c r="B28" s="5"/>
      <c r="C28" s="52"/>
      <c r="F28" s="52"/>
    </row>
    <row r="29" spans="1:6" x14ac:dyDescent="0.25">
      <c r="A29" s="5"/>
      <c r="B29" s="5"/>
      <c r="C29" s="52"/>
      <c r="F29" s="52"/>
    </row>
    <row r="30" spans="1:6" x14ac:dyDescent="0.25">
      <c r="A30" s="5"/>
      <c r="B30" s="5"/>
      <c r="C30" s="52"/>
      <c r="F30" s="52"/>
    </row>
    <row r="31" spans="1:6" x14ac:dyDescent="0.25">
      <c r="A31" s="5"/>
      <c r="B31" s="5"/>
      <c r="C31" s="52"/>
      <c r="F31" s="52"/>
    </row>
    <row r="32" spans="1:6" x14ac:dyDescent="0.25">
      <c r="A32" s="5"/>
      <c r="B32" s="5"/>
      <c r="C32" s="52"/>
      <c r="D32" s="52"/>
      <c r="F32" s="52"/>
    </row>
    <row r="33" spans="1:6" x14ac:dyDescent="0.25">
      <c r="A33" s="5"/>
      <c r="B33" s="5"/>
      <c r="C33" s="52"/>
      <c r="D33" s="52"/>
      <c r="F33" s="52"/>
    </row>
    <row r="34" spans="1:6" x14ac:dyDescent="0.25">
      <c r="A34" s="5"/>
      <c r="B34" s="5"/>
      <c r="C34" s="52"/>
      <c r="D34" s="52"/>
      <c r="F34" s="52"/>
    </row>
    <row r="35" spans="1:6" x14ac:dyDescent="0.25">
      <c r="A35" s="5"/>
      <c r="B35" s="5"/>
      <c r="C35" s="52"/>
      <c r="D35" s="52"/>
      <c r="F35" s="52"/>
    </row>
    <row r="36" spans="1:6" x14ac:dyDescent="0.25">
      <c r="A36" s="5"/>
      <c r="B36" s="5"/>
      <c r="C36" s="52"/>
      <c r="D36" s="52"/>
      <c r="F36" s="52"/>
    </row>
    <row r="37" spans="1:6" x14ac:dyDescent="0.25">
      <c r="A37" s="5"/>
      <c r="B37" s="5"/>
      <c r="C37" s="52"/>
      <c r="D37" s="52"/>
      <c r="F37" s="52"/>
    </row>
    <row r="38" spans="1:6" x14ac:dyDescent="0.25">
      <c r="A38" s="5"/>
      <c r="B38" s="5"/>
      <c r="C38" s="52"/>
      <c r="D38" s="52"/>
      <c r="F38" s="52"/>
    </row>
    <row r="39" spans="1:6" x14ac:dyDescent="0.25">
      <c r="A39" s="5"/>
      <c r="B39" s="5"/>
      <c r="C39" s="52"/>
      <c r="D39" s="52"/>
      <c r="F39" s="52"/>
    </row>
    <row r="40" spans="1:6" x14ac:dyDescent="0.25">
      <c r="A40" s="5"/>
      <c r="B40" s="5"/>
      <c r="C40" s="52"/>
      <c r="D40" s="52"/>
      <c r="F40" s="52"/>
    </row>
    <row r="41" spans="1:6" x14ac:dyDescent="0.25">
      <c r="A41" s="5"/>
      <c r="B41" s="5"/>
      <c r="C41" s="52"/>
      <c r="D41" s="52"/>
      <c r="F41" s="52"/>
    </row>
    <row r="42" spans="1:6" x14ac:dyDescent="0.25">
      <c r="A42" s="5"/>
      <c r="B42" s="5"/>
      <c r="C42" s="52"/>
      <c r="D42" s="52"/>
      <c r="F42" s="52"/>
    </row>
    <row r="43" spans="1:6" x14ac:dyDescent="0.25">
      <c r="A43" s="5"/>
      <c r="C43" s="52"/>
      <c r="D43" s="52"/>
      <c r="F43" s="52"/>
    </row>
    <row r="44" spans="1:6" ht="15" customHeight="1" x14ac:dyDescent="0.25">
      <c r="A44" s="5"/>
      <c r="F44" s="52"/>
    </row>
    <row r="45" spans="1:6" ht="15" customHeight="1" x14ac:dyDescent="0.25">
      <c r="A45" s="5"/>
      <c r="F45" s="52"/>
    </row>
    <row r="46" spans="1:6" ht="15" customHeight="1" x14ac:dyDescent="0.25">
      <c r="A46" s="5"/>
    </row>
    <row r="47" spans="1:6" ht="15" customHeight="1" x14ac:dyDescent="0.25">
      <c r="A47" s="5"/>
    </row>
    <row r="48" spans="1:6" ht="15" customHeight="1" x14ac:dyDescent="0.25">
      <c r="A48" s="5"/>
    </row>
    <row r="49" spans="1:3" ht="15" customHeight="1" x14ac:dyDescent="0.25">
      <c r="A49" s="5"/>
    </row>
    <row r="50" spans="1:3" ht="15" customHeight="1" x14ac:dyDescent="0.25">
      <c r="A50" s="5"/>
    </row>
    <row r="51" spans="1:3" ht="15" customHeight="1" x14ac:dyDescent="0.25">
      <c r="A51" s="5"/>
    </row>
    <row r="52" spans="1:3" ht="15" customHeight="1" x14ac:dyDescent="0.25">
      <c r="A52" s="5"/>
    </row>
    <row r="53" spans="1:3" ht="15" customHeight="1" x14ac:dyDescent="0.25">
      <c r="A53" s="5"/>
    </row>
    <row r="54" spans="1:3" ht="15" customHeight="1" x14ac:dyDescent="0.25">
      <c r="A54" s="5"/>
    </row>
    <row r="55" spans="1:3" ht="15" customHeight="1" x14ac:dyDescent="0.25">
      <c r="A55" s="5"/>
      <c r="B55" s="5"/>
    </row>
    <row r="56" spans="1:3" ht="15" customHeight="1" x14ac:dyDescent="0.25">
      <c r="A56" s="5"/>
      <c r="B56" s="5"/>
      <c r="C56" s="52"/>
    </row>
    <row r="57" spans="1:3" ht="15" customHeight="1" x14ac:dyDescent="0.25">
      <c r="A57" s="5"/>
      <c r="B57" s="5"/>
      <c r="C57" s="52"/>
    </row>
    <row r="58" spans="1:3" ht="15" customHeight="1" x14ac:dyDescent="0.25">
      <c r="A58" s="5"/>
      <c r="B58" s="5"/>
      <c r="C58" s="52"/>
    </row>
    <row r="59" spans="1:3" ht="15" customHeight="1" x14ac:dyDescent="0.25">
      <c r="A59" s="5"/>
      <c r="B59" s="5"/>
      <c r="C59" s="52"/>
    </row>
    <row r="60" spans="1:3" ht="15" customHeight="1" x14ac:dyDescent="0.25">
      <c r="A60" s="5"/>
      <c r="B60" s="5"/>
      <c r="C60" s="52"/>
    </row>
    <row r="61" spans="1:3" ht="15" customHeight="1" x14ac:dyDescent="0.25">
      <c r="A61" s="5"/>
      <c r="B61" s="5"/>
      <c r="C61" s="52"/>
    </row>
    <row r="62" spans="1:3" ht="15" customHeight="1" x14ac:dyDescent="0.25">
      <c r="A62" s="5"/>
      <c r="B62" s="5"/>
      <c r="C62" s="52"/>
    </row>
    <row r="63" spans="1:3" ht="15" customHeight="1" x14ac:dyDescent="0.25">
      <c r="A63" s="5"/>
      <c r="B63" s="5"/>
      <c r="C63" s="52"/>
    </row>
    <row r="64" spans="1:3" ht="15" customHeight="1" x14ac:dyDescent="0.25">
      <c r="A64" s="5"/>
      <c r="B64" s="5"/>
      <c r="C64" s="52"/>
    </row>
    <row r="65" spans="1:6" ht="15" customHeight="1" x14ac:dyDescent="0.25">
      <c r="A65" s="5"/>
      <c r="B65" s="5"/>
      <c r="C65" s="52"/>
    </row>
    <row r="66" spans="1:6" ht="15" customHeight="1" x14ac:dyDescent="0.25">
      <c r="A66" s="5"/>
      <c r="B66" s="5"/>
      <c r="C66" s="52"/>
    </row>
    <row r="67" spans="1:6" ht="15" customHeight="1" x14ac:dyDescent="0.25">
      <c r="A67" s="5"/>
      <c r="C67" s="52"/>
    </row>
    <row r="68" spans="1:6" ht="15" customHeight="1" x14ac:dyDescent="0.25">
      <c r="A68" s="5"/>
      <c r="F68" s="52"/>
    </row>
    <row r="69" spans="1:6" ht="15" customHeight="1" x14ac:dyDescent="0.25">
      <c r="A69" s="5"/>
      <c r="F69" s="52"/>
    </row>
    <row r="70" spans="1:6" ht="15" customHeight="1" x14ac:dyDescent="0.25">
      <c r="A70" s="5"/>
    </row>
    <row r="71" spans="1:6" ht="15" customHeight="1" x14ac:dyDescent="0.25">
      <c r="A71" s="5"/>
    </row>
    <row r="72" spans="1:6" ht="15" customHeight="1" x14ac:dyDescent="0.25">
      <c r="A72" s="5"/>
    </row>
    <row r="73" spans="1:6" ht="15" customHeight="1" x14ac:dyDescent="0.25">
      <c r="A73" s="5"/>
    </row>
    <row r="74" spans="1:6" ht="15" customHeight="1" x14ac:dyDescent="0.25">
      <c r="A74" s="5"/>
    </row>
    <row r="75" spans="1:6" ht="15" customHeight="1" x14ac:dyDescent="0.25">
      <c r="A75" s="5"/>
    </row>
    <row r="76" spans="1:6" ht="15" customHeight="1" x14ac:dyDescent="0.25">
      <c r="A76" s="5"/>
    </row>
    <row r="77" spans="1:6" ht="15" customHeight="1" x14ac:dyDescent="0.25">
      <c r="A77" s="5"/>
    </row>
    <row r="78" spans="1:6" ht="15" customHeight="1" x14ac:dyDescent="0.25">
      <c r="A78" s="5"/>
    </row>
    <row r="79" spans="1:6" ht="15" customHeight="1" x14ac:dyDescent="0.25">
      <c r="A79" s="5"/>
      <c r="B79" s="5"/>
    </row>
    <row r="80" spans="1:6" ht="15" customHeight="1" x14ac:dyDescent="0.25">
      <c r="A80" s="5"/>
      <c r="B80" s="5"/>
      <c r="C80" s="52"/>
    </row>
    <row r="81" spans="1:6" ht="15" customHeight="1" x14ac:dyDescent="0.25">
      <c r="A81" s="5"/>
      <c r="B81" s="5"/>
      <c r="C81" s="52"/>
    </row>
    <row r="82" spans="1:6" ht="15" customHeight="1" x14ac:dyDescent="0.25">
      <c r="A82" s="5"/>
      <c r="B82" s="5"/>
      <c r="C82" s="52"/>
    </row>
    <row r="83" spans="1:6" ht="15" customHeight="1" x14ac:dyDescent="0.25">
      <c r="A83" s="5"/>
      <c r="B83" s="5"/>
      <c r="C83" s="52"/>
    </row>
    <row r="84" spans="1:6" ht="15" customHeight="1" x14ac:dyDescent="0.25">
      <c r="A84" s="5"/>
      <c r="B84" s="5"/>
      <c r="C84" s="52"/>
    </row>
    <row r="85" spans="1:6" ht="15" customHeight="1" x14ac:dyDescent="0.25">
      <c r="A85" s="5"/>
      <c r="B85" s="5"/>
      <c r="C85" s="52"/>
    </row>
    <row r="86" spans="1:6" ht="15" customHeight="1" x14ac:dyDescent="0.25">
      <c r="A86" s="5"/>
      <c r="B86" s="5"/>
      <c r="C86" s="52"/>
    </row>
    <row r="87" spans="1:6" ht="15" customHeight="1" x14ac:dyDescent="0.25">
      <c r="A87" s="5"/>
      <c r="B87" s="5"/>
      <c r="C87" s="52"/>
    </row>
    <row r="88" spans="1:6" ht="15" customHeight="1" x14ac:dyDescent="0.25">
      <c r="A88" s="5"/>
      <c r="B88" s="5"/>
      <c r="C88" s="52"/>
    </row>
    <row r="89" spans="1:6" ht="15" customHeight="1" x14ac:dyDescent="0.25">
      <c r="A89" s="5"/>
      <c r="B89" s="5"/>
      <c r="C89" s="52"/>
    </row>
    <row r="90" spans="1:6" ht="15" customHeight="1" x14ac:dyDescent="0.25">
      <c r="A90" s="5"/>
      <c r="B90" s="5"/>
      <c r="C90" s="52"/>
    </row>
    <row r="91" spans="1:6" ht="15" customHeight="1" x14ac:dyDescent="0.25">
      <c r="A91" s="5"/>
      <c r="C91" s="52"/>
    </row>
    <row r="92" spans="1:6" x14ac:dyDescent="0.25">
      <c r="A92" s="5"/>
      <c r="F92" s="52"/>
    </row>
    <row r="93" spans="1:6" x14ac:dyDescent="0.25">
      <c r="A93" s="5"/>
      <c r="F93" s="52"/>
    </row>
    <row r="94" spans="1:6" x14ac:dyDescent="0.25">
      <c r="A94" s="5"/>
    </row>
    <row r="95" spans="1:6" x14ac:dyDescent="0.25">
      <c r="A95" s="5"/>
    </row>
    <row r="96" spans="1:6"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row r="112" spans="1:1" x14ac:dyDescent="0.25">
      <c r="A112" s="5"/>
    </row>
    <row r="113" spans="1:1" x14ac:dyDescent="0.25">
      <c r="A113" s="5"/>
    </row>
    <row r="114" spans="1:1" x14ac:dyDescent="0.25">
      <c r="A114" s="5"/>
    </row>
  </sheetData>
  <pageMargins left="0.7" right="0.7" top="0.78740157499999996" bottom="0.78740157499999996" header="0.3" footer="0.3"/>
  <pageSetup paperSize="9" scale="73" orientation="landscape" r:id="rId1"/>
  <rowBreaks count="1" manualBreakCount="1">
    <brk id="4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zoomScaleNormal="100" zoomScaleSheetLayoutView="90" workbookViewId="0">
      <selection activeCell="E24" sqref="E24"/>
    </sheetView>
  </sheetViews>
  <sheetFormatPr baseColWidth="10" defaultRowHeight="15" x14ac:dyDescent="0.25"/>
  <cols>
    <col min="4" max="4" width="19.140625" customWidth="1"/>
    <col min="5" max="6" width="24.28515625" customWidth="1"/>
    <col min="8" max="8" width="15.28515625" customWidth="1"/>
  </cols>
  <sheetData>
    <row r="1" spans="1:6" ht="15.75" x14ac:dyDescent="0.25">
      <c r="A1" s="3" t="s">
        <v>51</v>
      </c>
    </row>
    <row r="2" spans="1:6" ht="15.75" x14ac:dyDescent="0.25">
      <c r="A2" s="7" t="s">
        <v>52</v>
      </c>
    </row>
    <row r="3" spans="1:6" ht="15.75" x14ac:dyDescent="0.25">
      <c r="A3" s="7" t="s">
        <v>53</v>
      </c>
    </row>
    <row r="6" spans="1:6" s="8" customFormat="1" x14ac:dyDescent="0.25">
      <c r="A6" s="8" t="s">
        <v>11</v>
      </c>
      <c r="D6" s="8">
        <v>7</v>
      </c>
      <c r="E6" s="8">
        <v>24</v>
      </c>
      <c r="F6" s="8">
        <v>96</v>
      </c>
    </row>
    <row r="7" spans="1:6" s="6" customFormat="1" x14ac:dyDescent="0.25">
      <c r="A7" s="6" t="s">
        <v>0</v>
      </c>
      <c r="B7" s="6" t="s">
        <v>1</v>
      </c>
      <c r="C7" s="6" t="s">
        <v>16</v>
      </c>
      <c r="D7" s="6" t="s">
        <v>67</v>
      </c>
      <c r="E7" s="6" t="s">
        <v>2</v>
      </c>
      <c r="F7" s="6" t="s">
        <v>3</v>
      </c>
    </row>
    <row r="8" spans="1:6" x14ac:dyDescent="0.25">
      <c r="A8">
        <v>1</v>
      </c>
      <c r="B8">
        <v>2019</v>
      </c>
      <c r="C8" s="46">
        <v>1</v>
      </c>
      <c r="D8" s="49"/>
      <c r="E8" s="46"/>
      <c r="F8" s="46"/>
    </row>
    <row r="9" spans="1:6" x14ac:dyDescent="0.25">
      <c r="A9">
        <v>2</v>
      </c>
      <c r="B9">
        <v>2019</v>
      </c>
      <c r="C9" s="51">
        <v>1</v>
      </c>
      <c r="D9" s="49"/>
      <c r="E9" s="46"/>
      <c r="F9" s="46"/>
    </row>
    <row r="10" spans="1:6" x14ac:dyDescent="0.25">
      <c r="A10">
        <v>3</v>
      </c>
      <c r="B10">
        <v>2019</v>
      </c>
      <c r="C10" s="46">
        <v>1</v>
      </c>
      <c r="D10" s="50"/>
      <c r="E10" s="46"/>
      <c r="F10" s="46"/>
    </row>
    <row r="11" spans="1:6" x14ac:dyDescent="0.25">
      <c r="A11">
        <v>4</v>
      </c>
      <c r="B11">
        <v>2019</v>
      </c>
      <c r="C11" s="46">
        <v>1</v>
      </c>
      <c r="D11" s="46"/>
      <c r="E11" s="46"/>
      <c r="F11" s="46"/>
    </row>
    <row r="12" spans="1:6" x14ac:dyDescent="0.25">
      <c r="A12">
        <v>5</v>
      </c>
      <c r="B12">
        <v>2019</v>
      </c>
      <c r="C12" s="46">
        <v>1</v>
      </c>
      <c r="D12" s="46"/>
      <c r="E12" s="46"/>
      <c r="F12" s="46"/>
    </row>
    <row r="13" spans="1:6" x14ac:dyDescent="0.25">
      <c r="A13">
        <v>6</v>
      </c>
      <c r="B13">
        <v>2019</v>
      </c>
      <c r="C13" s="46">
        <v>1</v>
      </c>
      <c r="D13" s="50"/>
      <c r="E13" s="46"/>
      <c r="F13" s="46"/>
    </row>
    <row r="14" spans="1:6" x14ac:dyDescent="0.25">
      <c r="A14">
        <v>7</v>
      </c>
      <c r="B14">
        <v>2019</v>
      </c>
      <c r="C14" s="46">
        <v>1</v>
      </c>
      <c r="D14" s="46">
        <v>1</v>
      </c>
      <c r="E14" s="46"/>
      <c r="F14" s="46"/>
    </row>
    <row r="15" spans="1:6" x14ac:dyDescent="0.25">
      <c r="A15">
        <v>8</v>
      </c>
      <c r="B15">
        <v>2019</v>
      </c>
      <c r="C15" s="46">
        <v>1</v>
      </c>
      <c r="D15" s="46">
        <v>1</v>
      </c>
      <c r="E15" s="46"/>
      <c r="F15" s="46"/>
    </row>
    <row r="16" spans="1:6" x14ac:dyDescent="0.25">
      <c r="A16">
        <v>9</v>
      </c>
      <c r="B16">
        <v>2019</v>
      </c>
      <c r="C16" s="46">
        <v>1</v>
      </c>
      <c r="D16" s="46">
        <v>2</v>
      </c>
      <c r="E16" s="46"/>
      <c r="F16" s="46"/>
    </row>
    <row r="17" spans="1:6" x14ac:dyDescent="0.25">
      <c r="A17">
        <v>10</v>
      </c>
      <c r="B17">
        <v>2019</v>
      </c>
      <c r="C17" s="46">
        <v>1</v>
      </c>
      <c r="D17" s="46"/>
      <c r="E17" s="46"/>
      <c r="F17" s="46"/>
    </row>
    <row r="18" spans="1:6" x14ac:dyDescent="0.25">
      <c r="A18">
        <v>11</v>
      </c>
      <c r="B18">
        <v>2019</v>
      </c>
      <c r="C18" s="46">
        <v>1</v>
      </c>
      <c r="D18" s="46"/>
      <c r="E18" s="46"/>
      <c r="F18" s="46"/>
    </row>
    <row r="19" spans="1:6" s="4" customFormat="1" x14ac:dyDescent="0.25">
      <c r="A19" s="5">
        <v>12</v>
      </c>
      <c r="B19" s="5">
        <v>2019</v>
      </c>
      <c r="C19" s="52">
        <v>1</v>
      </c>
      <c r="D19" s="46"/>
      <c r="E19" s="46"/>
      <c r="F19" s="52"/>
    </row>
    <row r="20" spans="1:6" s="4" customFormat="1" x14ac:dyDescent="0.25">
      <c r="A20" s="5">
        <v>1</v>
      </c>
      <c r="B20" s="5">
        <v>2020</v>
      </c>
      <c r="C20" s="52">
        <v>1</v>
      </c>
      <c r="D20" s="46"/>
      <c r="E20" s="46"/>
      <c r="F20" s="52"/>
    </row>
    <row r="21" spans="1:6" s="4" customFormat="1" x14ac:dyDescent="0.25">
      <c r="A21" s="5">
        <v>2</v>
      </c>
      <c r="B21" s="5">
        <v>2020</v>
      </c>
      <c r="C21" s="52">
        <v>1</v>
      </c>
      <c r="D21" s="46"/>
      <c r="E21" s="46"/>
      <c r="F21" s="52"/>
    </row>
    <row r="22" spans="1:6" s="4" customFormat="1" x14ac:dyDescent="0.25">
      <c r="A22" s="5">
        <v>3</v>
      </c>
      <c r="B22" s="5">
        <v>2020</v>
      </c>
      <c r="C22" s="52">
        <v>1</v>
      </c>
      <c r="D22" s="46"/>
      <c r="E22" s="46"/>
      <c r="F22" s="52"/>
    </row>
    <row r="23" spans="1:6" x14ac:dyDescent="0.25">
      <c r="A23" s="5">
        <v>4</v>
      </c>
      <c r="B23" s="5">
        <v>2020</v>
      </c>
      <c r="C23" s="52">
        <v>1</v>
      </c>
      <c r="D23" s="46"/>
      <c r="E23" s="46"/>
      <c r="F23" s="52"/>
    </row>
    <row r="24" spans="1:6" x14ac:dyDescent="0.25">
      <c r="A24" s="5">
        <v>5</v>
      </c>
      <c r="B24" s="5">
        <v>2020</v>
      </c>
      <c r="C24" s="52">
        <v>1</v>
      </c>
      <c r="D24" s="46"/>
      <c r="E24" s="46"/>
      <c r="F24" s="52"/>
    </row>
    <row r="25" spans="1:6" x14ac:dyDescent="0.25">
      <c r="A25" s="5">
        <v>6</v>
      </c>
      <c r="B25" s="5">
        <v>2020</v>
      </c>
      <c r="C25" s="52">
        <v>1</v>
      </c>
      <c r="D25" s="46"/>
      <c r="E25" s="46"/>
      <c r="F25" s="52"/>
    </row>
    <row r="26" spans="1:6" x14ac:dyDescent="0.25">
      <c r="A26" s="5">
        <v>7</v>
      </c>
      <c r="B26" s="5">
        <v>2020</v>
      </c>
      <c r="C26" s="52">
        <v>1</v>
      </c>
      <c r="D26" s="46"/>
      <c r="E26" s="46"/>
      <c r="F26" s="52"/>
    </row>
    <row r="27" spans="1:6" x14ac:dyDescent="0.25">
      <c r="A27" s="5">
        <v>8</v>
      </c>
      <c r="B27" s="5">
        <v>2020</v>
      </c>
      <c r="C27" s="52">
        <v>1</v>
      </c>
      <c r="D27" s="46"/>
      <c r="E27" s="46"/>
      <c r="F27" s="52"/>
    </row>
    <row r="28" spans="1:6" x14ac:dyDescent="0.25">
      <c r="A28" s="5">
        <v>9</v>
      </c>
      <c r="B28" s="5">
        <v>2020</v>
      </c>
      <c r="C28" s="52">
        <v>1</v>
      </c>
      <c r="D28" s="46"/>
      <c r="E28" s="46"/>
      <c r="F28" s="52"/>
    </row>
    <row r="29" spans="1:6" x14ac:dyDescent="0.25">
      <c r="A29" s="5">
        <v>10</v>
      </c>
      <c r="B29" s="5">
        <v>2020</v>
      </c>
      <c r="C29" s="52">
        <v>1</v>
      </c>
      <c r="D29" s="46"/>
      <c r="E29" s="46"/>
      <c r="F29" s="52"/>
    </row>
    <row r="30" spans="1:6" x14ac:dyDescent="0.25">
      <c r="A30" s="5">
        <v>11</v>
      </c>
      <c r="B30" s="5">
        <v>2020</v>
      </c>
      <c r="C30" s="52">
        <v>1</v>
      </c>
      <c r="D30" s="46"/>
      <c r="E30" s="46"/>
      <c r="F30" s="52"/>
    </row>
    <row r="31" spans="1:6" x14ac:dyDescent="0.25">
      <c r="A31" s="5">
        <v>12</v>
      </c>
      <c r="B31" s="5">
        <v>2020</v>
      </c>
      <c r="C31" s="52">
        <v>1</v>
      </c>
      <c r="D31" s="46"/>
      <c r="E31" s="46"/>
      <c r="F31" s="52"/>
    </row>
    <row r="32" spans="1:6" x14ac:dyDescent="0.25">
      <c r="A32" s="5"/>
      <c r="B32" s="5"/>
      <c r="C32" s="5"/>
      <c r="D32" s="5"/>
      <c r="F32" s="5"/>
    </row>
    <row r="33" spans="1:6" x14ac:dyDescent="0.25">
      <c r="A33" s="5"/>
      <c r="B33" s="5"/>
      <c r="C33" s="5"/>
      <c r="D33" s="5"/>
      <c r="F33" s="5"/>
    </row>
    <row r="34" spans="1:6" x14ac:dyDescent="0.25">
      <c r="A34" s="5"/>
      <c r="B34" s="5"/>
      <c r="C34" s="5"/>
      <c r="D34" s="5"/>
      <c r="F34" s="5"/>
    </row>
    <row r="35" spans="1:6" x14ac:dyDescent="0.25">
      <c r="A35" s="5"/>
      <c r="B35" s="5"/>
      <c r="C35" s="5"/>
      <c r="D35" s="5"/>
      <c r="F35" s="5"/>
    </row>
    <row r="36" spans="1:6" x14ac:dyDescent="0.25">
      <c r="A36" s="5"/>
      <c r="B36" s="5"/>
      <c r="C36" s="5"/>
      <c r="D36" s="5"/>
      <c r="F36" s="5"/>
    </row>
    <row r="37" spans="1:6" x14ac:dyDescent="0.25">
      <c r="A37" s="5"/>
      <c r="B37" s="5"/>
      <c r="C37" s="5"/>
      <c r="D37" s="5"/>
      <c r="F37" s="5"/>
    </row>
    <row r="38" spans="1:6" x14ac:dyDescent="0.25">
      <c r="A38" s="5"/>
      <c r="B38" s="5"/>
      <c r="C38" s="5"/>
      <c r="D38" s="5"/>
      <c r="F38" s="5"/>
    </row>
    <row r="39" spans="1:6" x14ac:dyDescent="0.25">
      <c r="A39" s="5"/>
      <c r="B39" s="5"/>
      <c r="C39" s="5"/>
      <c r="D39" s="5"/>
      <c r="F39" s="5"/>
    </row>
    <row r="40" spans="1:6" x14ac:dyDescent="0.25">
      <c r="A40" s="5"/>
      <c r="B40" s="5"/>
      <c r="C40" s="5"/>
      <c r="D40" s="5"/>
      <c r="F40" s="5"/>
    </row>
    <row r="41" spans="1:6" x14ac:dyDescent="0.25">
      <c r="A41" s="5"/>
      <c r="B41" s="5"/>
      <c r="C41" s="5"/>
      <c r="D41" s="5"/>
      <c r="F41" s="5"/>
    </row>
    <row r="42" spans="1:6" x14ac:dyDescent="0.25">
      <c r="A42" s="5"/>
      <c r="B42" s="5"/>
      <c r="C42" s="5"/>
      <c r="D42" s="5"/>
      <c r="F42" s="5"/>
    </row>
    <row r="43" spans="1:6" x14ac:dyDescent="0.25">
      <c r="A43" s="5"/>
      <c r="B43" s="5"/>
      <c r="C43" s="5"/>
    </row>
  </sheetData>
  <pageMargins left="0.7" right="0.7" top="0.78740157499999996" bottom="0.78740157499999996" header="0.3" footer="0.3"/>
  <pageSetup paperSize="9"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view="pageBreakPreview" zoomScale="80" zoomScaleNormal="100" zoomScaleSheetLayoutView="80" workbookViewId="0">
      <selection activeCell="C26" sqref="C26"/>
    </sheetView>
  </sheetViews>
  <sheetFormatPr baseColWidth="10" defaultRowHeight="15" x14ac:dyDescent="0.25"/>
  <cols>
    <col min="3" max="3" width="15.5703125" style="46" bestFit="1" customWidth="1"/>
    <col min="4" max="4" width="13.7109375" style="46" customWidth="1"/>
    <col min="5" max="6" width="19.140625" customWidth="1"/>
    <col min="8" max="8" width="15.28515625" customWidth="1"/>
  </cols>
  <sheetData>
    <row r="1" spans="1:6" ht="15.75" x14ac:dyDescent="0.25">
      <c r="A1" s="3" t="s">
        <v>54</v>
      </c>
    </row>
    <row r="2" spans="1:6" ht="15.75" x14ac:dyDescent="0.25">
      <c r="A2" s="2" t="s">
        <v>55</v>
      </c>
    </row>
    <row r="3" spans="1:6" ht="15.75" x14ac:dyDescent="0.25">
      <c r="A3" s="1" t="s">
        <v>56</v>
      </c>
    </row>
    <row r="6" spans="1:6" s="8" customFormat="1" x14ac:dyDescent="0.25">
      <c r="A6" s="8" t="s">
        <v>11</v>
      </c>
      <c r="C6" s="47"/>
      <c r="D6" s="47">
        <v>1</v>
      </c>
      <c r="E6" s="8">
        <v>3</v>
      </c>
      <c r="F6" s="8">
        <v>12</v>
      </c>
    </row>
    <row r="7" spans="1:6" s="6" customFormat="1" x14ac:dyDescent="0.25">
      <c r="A7" s="6" t="s">
        <v>0</v>
      </c>
      <c r="B7" s="6" t="s">
        <v>1</v>
      </c>
      <c r="C7" s="48" t="s">
        <v>16</v>
      </c>
      <c r="D7" s="48" t="s">
        <v>68</v>
      </c>
      <c r="E7" s="6" t="s">
        <v>2</v>
      </c>
      <c r="F7" s="6" t="s">
        <v>3</v>
      </c>
    </row>
    <row r="8" spans="1:6" x14ac:dyDescent="0.25">
      <c r="A8">
        <v>1</v>
      </c>
      <c r="B8">
        <v>2018</v>
      </c>
      <c r="C8" s="46">
        <v>22</v>
      </c>
      <c r="D8" s="49"/>
    </row>
    <row r="9" spans="1:6" x14ac:dyDescent="0.25">
      <c r="A9">
        <v>2</v>
      </c>
      <c r="B9">
        <v>2018</v>
      </c>
      <c r="C9" s="51">
        <v>22</v>
      </c>
      <c r="D9" s="49"/>
    </row>
    <row r="10" spans="1:6" x14ac:dyDescent="0.25">
      <c r="A10">
        <v>3</v>
      </c>
      <c r="B10">
        <v>2018</v>
      </c>
      <c r="C10" s="46">
        <v>22</v>
      </c>
      <c r="D10" s="50"/>
    </row>
    <row r="11" spans="1:6" x14ac:dyDescent="0.25">
      <c r="A11">
        <v>4</v>
      </c>
      <c r="B11">
        <v>2018</v>
      </c>
      <c r="C11" s="46">
        <v>22</v>
      </c>
    </row>
    <row r="12" spans="1:6" x14ac:dyDescent="0.25">
      <c r="A12">
        <v>5</v>
      </c>
      <c r="B12">
        <v>2018</v>
      </c>
      <c r="C12" s="46">
        <v>22</v>
      </c>
    </row>
    <row r="13" spans="1:6" x14ac:dyDescent="0.25">
      <c r="A13">
        <v>6</v>
      </c>
      <c r="B13">
        <v>2018</v>
      </c>
      <c r="C13" s="46">
        <v>22</v>
      </c>
      <c r="D13" s="50"/>
    </row>
    <row r="14" spans="1:6" x14ac:dyDescent="0.25">
      <c r="A14">
        <v>7</v>
      </c>
      <c r="B14">
        <v>2018</v>
      </c>
      <c r="C14" s="46">
        <v>22</v>
      </c>
      <c r="D14" s="46">
        <v>22</v>
      </c>
    </row>
    <row r="15" spans="1:6" x14ac:dyDescent="0.25">
      <c r="A15">
        <v>8</v>
      </c>
      <c r="B15">
        <v>2018</v>
      </c>
      <c r="C15" s="46">
        <v>22</v>
      </c>
      <c r="D15" s="46">
        <v>23</v>
      </c>
    </row>
    <row r="16" spans="1:6" x14ac:dyDescent="0.25">
      <c r="A16">
        <v>9</v>
      </c>
      <c r="B16">
        <v>2018</v>
      </c>
      <c r="C16" s="46">
        <v>22</v>
      </c>
      <c r="D16" s="46">
        <v>22</v>
      </c>
    </row>
    <row r="17" spans="1:6" x14ac:dyDescent="0.25">
      <c r="A17">
        <v>10</v>
      </c>
      <c r="B17">
        <v>2018</v>
      </c>
      <c r="C17" s="46">
        <v>22</v>
      </c>
    </row>
    <row r="18" spans="1:6" s="5" customFormat="1" x14ac:dyDescent="0.25">
      <c r="A18" s="5">
        <v>11</v>
      </c>
      <c r="B18" s="5">
        <v>2018</v>
      </c>
      <c r="C18" s="52">
        <v>22</v>
      </c>
      <c r="D18" s="52"/>
      <c r="E18"/>
    </row>
    <row r="19" spans="1:6" s="4" customFormat="1" x14ac:dyDescent="0.25">
      <c r="A19" s="5">
        <v>12</v>
      </c>
      <c r="B19" s="5">
        <v>2019</v>
      </c>
      <c r="C19" s="52"/>
      <c r="D19" s="52"/>
      <c r="E19"/>
      <c r="F19" s="5"/>
    </row>
    <row r="20" spans="1:6" s="4" customFormat="1" x14ac:dyDescent="0.25">
      <c r="A20" s="5">
        <v>1</v>
      </c>
      <c r="B20" s="5">
        <v>2019</v>
      </c>
      <c r="C20" s="52"/>
      <c r="D20" s="52"/>
      <c r="E20"/>
      <c r="F20" s="5"/>
    </row>
    <row r="21" spans="1:6" s="4" customFormat="1" x14ac:dyDescent="0.25">
      <c r="A21" s="5">
        <v>2</v>
      </c>
      <c r="B21" s="5">
        <v>2019</v>
      </c>
      <c r="C21" s="52"/>
      <c r="D21" s="52"/>
      <c r="E21"/>
      <c r="F21" s="5"/>
    </row>
    <row r="22" spans="1:6" s="4" customFormat="1" x14ac:dyDescent="0.25">
      <c r="A22" s="5">
        <v>3</v>
      </c>
      <c r="B22" s="5">
        <v>2019</v>
      </c>
      <c r="C22" s="52"/>
      <c r="D22" s="52"/>
      <c r="E22"/>
      <c r="F22" s="5"/>
    </row>
    <row r="23" spans="1:6" x14ac:dyDescent="0.25">
      <c r="A23" s="5">
        <v>4</v>
      </c>
      <c r="B23" s="5">
        <v>2019</v>
      </c>
      <c r="C23" s="52"/>
      <c r="F23" s="5"/>
    </row>
    <row r="24" spans="1:6" x14ac:dyDescent="0.25">
      <c r="A24" s="5">
        <v>5</v>
      </c>
      <c r="B24" s="5">
        <v>2019</v>
      </c>
      <c r="C24" s="52"/>
      <c r="F24" s="5"/>
    </row>
    <row r="25" spans="1:6" x14ac:dyDescent="0.25">
      <c r="A25" s="5">
        <v>6</v>
      </c>
      <c r="B25" s="5">
        <v>2019</v>
      </c>
      <c r="C25" s="52"/>
      <c r="F25" s="5"/>
    </row>
    <row r="26" spans="1:6" x14ac:dyDescent="0.25">
      <c r="A26" s="5">
        <v>7</v>
      </c>
      <c r="B26" s="5">
        <v>2019</v>
      </c>
      <c r="C26" s="52"/>
      <c r="F26" s="5"/>
    </row>
    <row r="27" spans="1:6" x14ac:dyDescent="0.25">
      <c r="A27" s="5">
        <v>8</v>
      </c>
      <c r="B27" s="5">
        <v>2019</v>
      </c>
      <c r="C27" s="52"/>
      <c r="F27" s="5"/>
    </row>
    <row r="28" spans="1:6" x14ac:dyDescent="0.25">
      <c r="A28" s="5">
        <v>9</v>
      </c>
      <c r="B28" s="5">
        <v>2019</v>
      </c>
      <c r="C28" s="52"/>
      <c r="F28" s="5"/>
    </row>
    <row r="29" spans="1:6" x14ac:dyDescent="0.25">
      <c r="A29" s="5">
        <v>10</v>
      </c>
      <c r="B29" s="5">
        <v>2019</v>
      </c>
      <c r="C29" s="52"/>
      <c r="F29" s="5"/>
    </row>
    <row r="30" spans="1:6" x14ac:dyDescent="0.25">
      <c r="A30" s="5">
        <v>11</v>
      </c>
      <c r="B30" s="5">
        <v>2019</v>
      </c>
      <c r="C30" s="52"/>
      <c r="F30" s="5"/>
    </row>
    <row r="31" spans="1:6" x14ac:dyDescent="0.25">
      <c r="A31" s="5">
        <v>12</v>
      </c>
      <c r="B31" s="5">
        <v>2019</v>
      </c>
      <c r="C31" s="52"/>
      <c r="F31" s="5"/>
    </row>
    <row r="32" spans="1:6" x14ac:dyDescent="0.25">
      <c r="A32" s="5">
        <v>1</v>
      </c>
      <c r="B32" s="5">
        <v>2020</v>
      </c>
      <c r="C32" s="52"/>
      <c r="D32" s="52"/>
      <c r="E32" s="5"/>
      <c r="F32" s="5"/>
    </row>
    <row r="33" spans="1:6" x14ac:dyDescent="0.25">
      <c r="A33" s="5">
        <v>2</v>
      </c>
      <c r="B33" s="5">
        <v>2020</v>
      </c>
      <c r="C33" s="52"/>
      <c r="D33" s="52"/>
      <c r="E33" s="5"/>
      <c r="F33" s="5"/>
    </row>
    <row r="34" spans="1:6" x14ac:dyDescent="0.25">
      <c r="A34" s="5">
        <v>3</v>
      </c>
      <c r="B34" s="5">
        <v>2020</v>
      </c>
      <c r="C34" s="52"/>
      <c r="D34" s="52"/>
      <c r="E34" s="5"/>
      <c r="F34" s="5"/>
    </row>
    <row r="35" spans="1:6" x14ac:dyDescent="0.25">
      <c r="A35" s="5">
        <v>4</v>
      </c>
      <c r="B35" s="5">
        <v>2020</v>
      </c>
      <c r="C35" s="52"/>
      <c r="D35" s="52"/>
      <c r="E35" s="5"/>
      <c r="F35" s="5"/>
    </row>
    <row r="36" spans="1:6" x14ac:dyDescent="0.25">
      <c r="A36" s="5">
        <v>5</v>
      </c>
      <c r="B36" s="5">
        <v>2020</v>
      </c>
      <c r="C36" s="52"/>
      <c r="D36" s="52"/>
      <c r="E36" s="5"/>
      <c r="F36" s="5"/>
    </row>
    <row r="37" spans="1:6" x14ac:dyDescent="0.25">
      <c r="A37" s="5">
        <v>6</v>
      </c>
      <c r="B37" s="5">
        <v>2020</v>
      </c>
      <c r="C37" s="52"/>
      <c r="D37" s="52"/>
      <c r="E37" s="5"/>
      <c r="F37" s="5"/>
    </row>
    <row r="38" spans="1:6" x14ac:dyDescent="0.25">
      <c r="A38" s="5">
        <v>7</v>
      </c>
      <c r="B38" s="5">
        <v>2020</v>
      </c>
      <c r="C38" s="52"/>
      <c r="D38" s="52"/>
      <c r="E38" s="5"/>
      <c r="F38" s="5"/>
    </row>
    <row r="39" spans="1:6" x14ac:dyDescent="0.25">
      <c r="A39" s="5">
        <v>8</v>
      </c>
      <c r="B39" s="5">
        <v>2020</v>
      </c>
      <c r="C39" s="52"/>
      <c r="D39" s="52"/>
      <c r="E39" s="5"/>
      <c r="F39" s="5"/>
    </row>
    <row r="40" spans="1:6" x14ac:dyDescent="0.25">
      <c r="A40" s="5">
        <v>9</v>
      </c>
      <c r="B40" s="5">
        <v>2020</v>
      </c>
      <c r="C40" s="52"/>
      <c r="D40" s="52"/>
      <c r="E40" s="5"/>
      <c r="F40" s="5"/>
    </row>
    <row r="41" spans="1:6" x14ac:dyDescent="0.25">
      <c r="A41" s="5">
        <v>10</v>
      </c>
      <c r="B41" s="5">
        <v>2020</v>
      </c>
      <c r="C41" s="52"/>
      <c r="D41" s="52"/>
      <c r="E41" s="5"/>
      <c r="F41" s="5"/>
    </row>
    <row r="42" spans="1:6" x14ac:dyDescent="0.25">
      <c r="A42" s="5">
        <v>11</v>
      </c>
      <c r="B42" s="5">
        <v>2020</v>
      </c>
      <c r="C42" s="52"/>
      <c r="D42" s="52"/>
      <c r="E42" s="5"/>
      <c r="F42" s="5"/>
    </row>
    <row r="43" spans="1:6" x14ac:dyDescent="0.25">
      <c r="A43" s="5">
        <v>12</v>
      </c>
      <c r="B43" s="5">
        <v>2020</v>
      </c>
      <c r="C43" s="52"/>
      <c r="D43" s="52"/>
      <c r="E43" s="5"/>
      <c r="F43" s="5"/>
    </row>
    <row r="44" spans="1:6" x14ac:dyDescent="0.25">
      <c r="A44" s="5"/>
      <c r="B44" s="5"/>
    </row>
    <row r="45" spans="1:6" x14ac:dyDescent="0.25">
      <c r="A45" s="5"/>
      <c r="B45" s="5"/>
      <c r="D45" s="47"/>
    </row>
    <row r="46" spans="1:6" x14ac:dyDescent="0.25">
      <c r="A46" s="5"/>
      <c r="B46" s="5"/>
    </row>
    <row r="47" spans="1:6" x14ac:dyDescent="0.25">
      <c r="A47" s="5"/>
      <c r="B47" s="5"/>
    </row>
    <row r="48" spans="1:6" x14ac:dyDescent="0.25">
      <c r="A48" s="5"/>
      <c r="B48" s="5"/>
    </row>
    <row r="49" spans="1:2" x14ac:dyDescent="0.25">
      <c r="A49" s="5"/>
      <c r="B49" s="5"/>
    </row>
    <row r="50" spans="1:2" x14ac:dyDescent="0.25">
      <c r="A50" s="5"/>
      <c r="B50" s="5"/>
    </row>
    <row r="51" spans="1:2" x14ac:dyDescent="0.25">
      <c r="A51" s="5"/>
      <c r="B51" s="5"/>
    </row>
    <row r="52" spans="1:2" x14ac:dyDescent="0.25">
      <c r="A52" s="5"/>
      <c r="B52" s="5"/>
    </row>
    <row r="53" spans="1:2" x14ac:dyDescent="0.25">
      <c r="A53" s="5"/>
      <c r="B53" s="5"/>
    </row>
    <row r="54" spans="1:2" x14ac:dyDescent="0.25">
      <c r="A54" s="5"/>
      <c r="B54" s="5"/>
    </row>
    <row r="55" spans="1:2" x14ac:dyDescent="0.25">
      <c r="A55" s="5"/>
      <c r="B55" s="5"/>
    </row>
  </sheetData>
  <pageMargins left="0.7" right="0.7" top="0.78740157499999996" bottom="0.78740157499999996" header="0.3" footer="0.3"/>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zoomScaleNormal="100" zoomScaleSheetLayoutView="80" workbookViewId="0">
      <selection activeCell="D9" sqref="D9"/>
    </sheetView>
  </sheetViews>
  <sheetFormatPr baseColWidth="10" defaultRowHeight="15" x14ac:dyDescent="0.25"/>
  <cols>
    <col min="3" max="3" width="11.42578125" style="42"/>
    <col min="4" max="4" width="21.85546875" style="46" customWidth="1"/>
    <col min="5" max="6" width="20.85546875" customWidth="1"/>
    <col min="7" max="7" width="13.5703125" customWidth="1"/>
    <col min="8" max="8" width="15.28515625" customWidth="1"/>
  </cols>
  <sheetData>
    <row r="1" spans="1:9" ht="15.75" x14ac:dyDescent="0.25">
      <c r="A1" s="3" t="s">
        <v>58</v>
      </c>
    </row>
    <row r="2" spans="1:9" ht="15.75" x14ac:dyDescent="0.25">
      <c r="A2" s="7" t="s">
        <v>59</v>
      </c>
    </row>
    <row r="3" spans="1:9" ht="15.75" x14ac:dyDescent="0.25">
      <c r="A3" s="7" t="s">
        <v>60</v>
      </c>
    </row>
    <row r="6" spans="1:9" x14ac:dyDescent="0.25">
      <c r="A6" s="8" t="s">
        <v>11</v>
      </c>
      <c r="B6" s="8"/>
      <c r="C6" s="43"/>
      <c r="D6" s="47">
        <v>150</v>
      </c>
      <c r="E6" s="8">
        <v>450</v>
      </c>
      <c r="F6" s="8">
        <v>1800</v>
      </c>
      <c r="G6" s="8"/>
    </row>
    <row r="7" spans="1:9" s="6" customFormat="1" x14ac:dyDescent="0.25">
      <c r="A7" s="6" t="s">
        <v>69</v>
      </c>
      <c r="B7" s="6" t="s">
        <v>1</v>
      </c>
      <c r="C7" s="44" t="s">
        <v>16</v>
      </c>
      <c r="D7" s="48" t="s">
        <v>61</v>
      </c>
      <c r="E7" s="6" t="s">
        <v>2</v>
      </c>
      <c r="F7" s="6" t="s">
        <v>3</v>
      </c>
      <c r="H7" s="6" t="s">
        <v>6</v>
      </c>
    </row>
    <row r="8" spans="1:9" x14ac:dyDescent="0.25">
      <c r="A8" s="5">
        <v>1</v>
      </c>
      <c r="B8" s="5">
        <v>2019</v>
      </c>
      <c r="C8" s="54">
        <v>107500</v>
      </c>
      <c r="D8" s="55">
        <v>162500</v>
      </c>
      <c r="E8" s="55"/>
    </row>
    <row r="9" spans="1:9" x14ac:dyDescent="0.25">
      <c r="A9" s="5">
        <v>2</v>
      </c>
      <c r="B9" s="5">
        <v>2019</v>
      </c>
      <c r="C9" s="54">
        <v>215000</v>
      </c>
      <c r="D9" s="54">
        <v>520000</v>
      </c>
      <c r="E9" s="55"/>
    </row>
    <row r="10" spans="1:9" x14ac:dyDescent="0.25">
      <c r="A10" s="5">
        <v>3</v>
      </c>
      <c r="B10" s="5">
        <v>2019</v>
      </c>
      <c r="C10" s="54">
        <v>337500</v>
      </c>
      <c r="D10" s="54">
        <v>437500</v>
      </c>
      <c r="E10" s="55"/>
    </row>
    <row r="11" spans="1:9" x14ac:dyDescent="0.25">
      <c r="A11" s="5">
        <v>4</v>
      </c>
      <c r="B11" s="5">
        <v>2019</v>
      </c>
      <c r="C11" s="54">
        <v>450000</v>
      </c>
      <c r="D11" s="55"/>
      <c r="E11" s="55"/>
    </row>
    <row r="12" spans="1:9" x14ac:dyDescent="0.25">
      <c r="A12" s="5">
        <v>1</v>
      </c>
      <c r="B12" s="5">
        <v>2020</v>
      </c>
      <c r="C12" s="54"/>
      <c r="D12" s="54"/>
      <c r="E12" s="55"/>
    </row>
    <row r="13" spans="1:9" x14ac:dyDescent="0.25">
      <c r="A13" s="5">
        <v>2</v>
      </c>
      <c r="B13" s="5">
        <v>2020</v>
      </c>
      <c r="C13" s="54"/>
      <c r="D13" s="54"/>
      <c r="E13" s="55"/>
    </row>
    <row r="14" spans="1:9" x14ac:dyDescent="0.25">
      <c r="A14" s="5">
        <v>3</v>
      </c>
      <c r="B14" s="5">
        <v>2020</v>
      </c>
      <c r="C14" s="54"/>
      <c r="D14" s="54"/>
    </row>
    <row r="15" spans="1:9" x14ac:dyDescent="0.25">
      <c r="A15" s="5">
        <v>4</v>
      </c>
      <c r="B15" s="5">
        <v>2020</v>
      </c>
      <c r="C15" s="54"/>
      <c r="D15" s="54"/>
    </row>
    <row r="16" spans="1:9" x14ac:dyDescent="0.25">
      <c r="A16" s="5">
        <v>1</v>
      </c>
      <c r="B16" s="5">
        <v>2021</v>
      </c>
      <c r="C16" s="54"/>
      <c r="D16" s="56"/>
      <c r="I16" s="5"/>
    </row>
    <row r="17" spans="1:9" x14ac:dyDescent="0.25">
      <c r="A17" s="5">
        <v>2</v>
      </c>
      <c r="B17" s="5">
        <v>2021</v>
      </c>
      <c r="C17" s="54"/>
      <c r="D17" s="56"/>
      <c r="I17" s="5"/>
    </row>
    <row r="18" spans="1:9" x14ac:dyDescent="0.25">
      <c r="A18" s="5">
        <v>3</v>
      </c>
      <c r="B18" s="5">
        <v>2021</v>
      </c>
      <c r="C18" s="54"/>
      <c r="D18" s="56"/>
      <c r="I18" s="5"/>
    </row>
    <row r="19" spans="1:9" s="4" customFormat="1" x14ac:dyDescent="0.25">
      <c r="A19" s="5">
        <v>4</v>
      </c>
      <c r="B19" s="5">
        <v>2021</v>
      </c>
      <c r="D19" s="56"/>
      <c r="E19"/>
      <c r="F19" s="5"/>
      <c r="I19" s="5"/>
    </row>
    <row r="20" spans="1:9" s="4" customFormat="1" x14ac:dyDescent="0.25">
      <c r="A20"/>
      <c r="B20" s="5"/>
      <c r="C20" s="42"/>
      <c r="D20" s="46"/>
      <c r="E20"/>
      <c r="F20" s="5"/>
      <c r="I20" s="5"/>
    </row>
    <row r="21" spans="1:9" s="4" customFormat="1" x14ac:dyDescent="0.25">
      <c r="A21"/>
      <c r="B21" s="5"/>
      <c r="C21" s="42"/>
      <c r="D21" s="46"/>
      <c r="E21"/>
      <c r="F21" s="5"/>
      <c r="I21" s="5"/>
    </row>
    <row r="22" spans="1:9" s="4" customFormat="1" x14ac:dyDescent="0.25">
      <c r="A22"/>
      <c r="B22"/>
      <c r="C22" s="42"/>
      <c r="D22" s="46"/>
      <c r="E22"/>
      <c r="F22" s="5"/>
      <c r="I22" s="5"/>
    </row>
    <row r="23" spans="1:9" x14ac:dyDescent="0.25">
      <c r="F23" s="5"/>
      <c r="I23" s="5"/>
    </row>
    <row r="24" spans="1:9" x14ac:dyDescent="0.25">
      <c r="F24" s="5"/>
      <c r="I24" s="5"/>
    </row>
    <row r="25" spans="1:9" x14ac:dyDescent="0.25">
      <c r="F25" s="5"/>
      <c r="I25" s="5"/>
    </row>
    <row r="26" spans="1:9" x14ac:dyDescent="0.25">
      <c r="F26" s="5"/>
      <c r="I26" s="5"/>
    </row>
    <row r="27" spans="1:9" x14ac:dyDescent="0.25">
      <c r="F27" s="5"/>
    </row>
  </sheetData>
  <pageMargins left="0.7" right="0.7" top="0.78740157499999996" bottom="0.78740157499999996" header="0.3" footer="0.3"/>
  <pageSetup paperSize="9" scale="54"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zoomScale="80" zoomScaleNormal="100" zoomScaleSheetLayoutView="80" workbookViewId="0">
      <selection activeCell="F23" sqref="F23"/>
    </sheetView>
  </sheetViews>
  <sheetFormatPr baseColWidth="10" defaultRowHeight="15" x14ac:dyDescent="0.25"/>
  <cols>
    <col min="3" max="3" width="11.42578125" style="42"/>
    <col min="4" max="4" width="21.85546875" style="46" customWidth="1"/>
    <col min="5" max="6" width="20.85546875" customWidth="1"/>
    <col min="7" max="7" width="13.5703125" customWidth="1"/>
    <col min="8" max="8" width="15.28515625" customWidth="1"/>
  </cols>
  <sheetData>
    <row r="1" spans="1:9" ht="15.75" x14ac:dyDescent="0.25">
      <c r="A1" s="3" t="s">
        <v>57</v>
      </c>
    </row>
    <row r="2" spans="1:9" ht="15.75" x14ac:dyDescent="0.25">
      <c r="A2" s="7" t="s">
        <v>13</v>
      </c>
    </row>
    <row r="3" spans="1:9" ht="15.75" x14ac:dyDescent="0.25">
      <c r="A3" s="7" t="s">
        <v>14</v>
      </c>
    </row>
    <row r="6" spans="1:9" x14ac:dyDescent="0.25">
      <c r="A6" s="8" t="s">
        <v>11</v>
      </c>
      <c r="B6" s="8"/>
      <c r="C6" s="43"/>
      <c r="D6" s="47">
        <v>150</v>
      </c>
      <c r="E6" s="8">
        <v>450</v>
      </c>
      <c r="F6" s="8">
        <v>1800</v>
      </c>
      <c r="G6" s="8"/>
    </row>
    <row r="7" spans="1:9" s="6" customFormat="1" x14ac:dyDescent="0.25">
      <c r="A7" s="6" t="s">
        <v>0</v>
      </c>
      <c r="B7" s="6" t="s">
        <v>1</v>
      </c>
      <c r="C7" s="44" t="s">
        <v>16</v>
      </c>
      <c r="D7" s="48" t="s">
        <v>50</v>
      </c>
      <c r="E7" s="6" t="s">
        <v>2</v>
      </c>
      <c r="F7" s="6" t="s">
        <v>3</v>
      </c>
      <c r="H7" s="6" t="s">
        <v>6</v>
      </c>
    </row>
    <row r="8" spans="1:9" x14ac:dyDescent="0.25">
      <c r="A8" s="5">
        <v>1</v>
      </c>
      <c r="B8" s="5">
        <v>2019</v>
      </c>
      <c r="C8" s="45"/>
      <c r="D8" s="42"/>
    </row>
    <row r="9" spans="1:9" x14ac:dyDescent="0.25">
      <c r="A9" s="5">
        <v>2</v>
      </c>
      <c r="B9" s="5">
        <v>2019</v>
      </c>
      <c r="C9" s="45"/>
      <c r="D9" s="45"/>
    </row>
    <row r="10" spans="1:9" x14ac:dyDescent="0.25">
      <c r="A10" s="5">
        <v>3</v>
      </c>
      <c r="B10" s="5">
        <v>2019</v>
      </c>
      <c r="C10" s="45"/>
      <c r="D10" s="45"/>
    </row>
    <row r="11" spans="1:9" x14ac:dyDescent="0.25">
      <c r="A11" s="5">
        <v>4</v>
      </c>
      <c r="B11" s="5">
        <v>2019</v>
      </c>
      <c r="C11" s="45"/>
      <c r="D11" s="42"/>
    </row>
    <row r="12" spans="1:9" x14ac:dyDescent="0.25">
      <c r="A12" s="5">
        <v>5</v>
      </c>
      <c r="B12" s="5">
        <v>2019</v>
      </c>
      <c r="C12" s="45"/>
      <c r="D12" s="45"/>
    </row>
    <row r="13" spans="1:9" x14ac:dyDescent="0.25">
      <c r="A13" s="5">
        <v>6</v>
      </c>
      <c r="B13" s="5">
        <v>2019</v>
      </c>
      <c r="C13" s="45"/>
      <c r="D13" s="45"/>
    </row>
    <row r="14" spans="1:9" x14ac:dyDescent="0.25">
      <c r="A14" s="5">
        <v>7</v>
      </c>
      <c r="B14" s="5">
        <v>2019</v>
      </c>
      <c r="C14" s="45"/>
      <c r="D14" s="45"/>
    </row>
    <row r="15" spans="1:9" x14ac:dyDescent="0.25">
      <c r="A15" s="5">
        <v>8</v>
      </c>
      <c r="B15" s="5">
        <v>2019</v>
      </c>
      <c r="C15" s="45"/>
      <c r="D15" s="45"/>
    </row>
    <row r="16" spans="1:9" x14ac:dyDescent="0.25">
      <c r="A16" s="5">
        <v>9</v>
      </c>
      <c r="B16" s="5">
        <v>2019</v>
      </c>
      <c r="C16" s="45"/>
      <c r="I16" s="5"/>
    </row>
    <row r="17" spans="1:9" x14ac:dyDescent="0.25">
      <c r="A17" s="5">
        <v>10</v>
      </c>
      <c r="B17" s="5">
        <v>2019</v>
      </c>
      <c r="C17" s="45"/>
      <c r="I17" s="5"/>
    </row>
    <row r="18" spans="1:9" x14ac:dyDescent="0.25">
      <c r="A18" s="5">
        <v>11</v>
      </c>
      <c r="B18" s="5">
        <v>2019</v>
      </c>
      <c r="C18" s="45"/>
      <c r="I18" s="5"/>
    </row>
    <row r="19" spans="1:9" s="4" customFormat="1" x14ac:dyDescent="0.25">
      <c r="A19" s="5">
        <v>12</v>
      </c>
      <c r="B19" s="5">
        <v>2019</v>
      </c>
      <c r="C19" s="45"/>
      <c r="D19" s="46"/>
      <c r="E19"/>
      <c r="F19" s="5"/>
      <c r="I19" s="5"/>
    </row>
    <row r="20" spans="1:9" s="4" customFormat="1" x14ac:dyDescent="0.25">
      <c r="A20"/>
      <c r="B20" s="5">
        <v>2013</v>
      </c>
      <c r="C20" s="42"/>
      <c r="D20" s="46"/>
      <c r="E20"/>
      <c r="F20" s="5"/>
      <c r="I20" s="5"/>
    </row>
    <row r="21" spans="1:9" s="4" customFormat="1" x14ac:dyDescent="0.25">
      <c r="A21"/>
      <c r="B21" s="5">
        <v>2014</v>
      </c>
      <c r="C21" s="42"/>
      <c r="D21" s="46"/>
      <c r="E21"/>
      <c r="F21" s="5"/>
      <c r="I21" s="5"/>
    </row>
    <row r="22" spans="1:9" s="4" customFormat="1" x14ac:dyDescent="0.25">
      <c r="A22"/>
      <c r="B22"/>
      <c r="C22" s="42"/>
      <c r="D22" s="46"/>
      <c r="E22"/>
      <c r="F22" s="5"/>
      <c r="I22" s="5"/>
    </row>
    <row r="23" spans="1:9" x14ac:dyDescent="0.25">
      <c r="F23" s="5"/>
      <c r="I23" s="5"/>
    </row>
    <row r="24" spans="1:9" x14ac:dyDescent="0.25">
      <c r="F24" s="5"/>
      <c r="I24" s="5"/>
    </row>
    <row r="25" spans="1:9" x14ac:dyDescent="0.25">
      <c r="F25" s="5"/>
      <c r="I25" s="5"/>
    </row>
    <row r="26" spans="1:9" x14ac:dyDescent="0.25">
      <c r="F26" s="5"/>
      <c r="I26" s="5"/>
    </row>
    <row r="27" spans="1:9" x14ac:dyDescent="0.25">
      <c r="F27" s="5"/>
    </row>
  </sheetData>
  <pageMargins left="0.7" right="0.7" top="0.78740157499999996" bottom="0.78740157499999996" header="0.3" footer="0.3"/>
  <pageSetup paperSize="9" scale="5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Normal="100" zoomScaleSheetLayoutView="100" zoomScalePageLayoutView="50" workbookViewId="0">
      <selection activeCell="E18" sqref="E18"/>
    </sheetView>
  </sheetViews>
  <sheetFormatPr baseColWidth="10" defaultRowHeight="15" x14ac:dyDescent="0.25"/>
  <cols>
    <col min="4" max="5" width="21.85546875" customWidth="1"/>
    <col min="6" max="7" width="20.85546875" customWidth="1"/>
    <col min="8" max="8" width="15.28515625" customWidth="1"/>
  </cols>
  <sheetData>
    <row r="1" spans="1:10" ht="15.75" x14ac:dyDescent="0.25">
      <c r="A1" s="3" t="s">
        <v>70</v>
      </c>
    </row>
    <row r="2" spans="1:10" ht="15.75" x14ac:dyDescent="0.25">
      <c r="A2" s="7" t="s">
        <v>8</v>
      </c>
    </row>
    <row r="3" spans="1:10" ht="15.75" x14ac:dyDescent="0.25">
      <c r="A3" s="7" t="s">
        <v>71</v>
      </c>
    </row>
    <row r="6" spans="1:10" x14ac:dyDescent="0.25">
      <c r="A6" s="8"/>
      <c r="B6" s="8"/>
      <c r="C6" s="8"/>
      <c r="D6" s="8"/>
      <c r="E6" s="8"/>
      <c r="F6" s="8"/>
      <c r="G6" s="8"/>
    </row>
    <row r="7" spans="1:10" s="6" customFormat="1" x14ac:dyDescent="0.25">
      <c r="A7" s="6" t="s">
        <v>69</v>
      </c>
      <c r="B7" s="6" t="s">
        <v>1</v>
      </c>
      <c r="C7" s="6" t="s">
        <v>16</v>
      </c>
      <c r="D7" s="6" t="s">
        <v>9</v>
      </c>
      <c r="E7" s="6" t="s">
        <v>10</v>
      </c>
      <c r="F7" s="6" t="s">
        <v>2</v>
      </c>
      <c r="G7" s="6" t="s">
        <v>3</v>
      </c>
      <c r="H7" s="6" t="s">
        <v>15</v>
      </c>
      <c r="J7" s="6" t="s">
        <v>6</v>
      </c>
    </row>
    <row r="8" spans="1:10" x14ac:dyDescent="0.25">
      <c r="A8">
        <v>1</v>
      </c>
      <c r="B8">
        <v>2019</v>
      </c>
      <c r="C8" s="46">
        <v>225</v>
      </c>
      <c r="D8" s="49">
        <v>175</v>
      </c>
      <c r="E8" s="46"/>
      <c r="F8" s="46"/>
      <c r="G8" s="46"/>
    </row>
    <row r="9" spans="1:10" x14ac:dyDescent="0.25">
      <c r="A9">
        <v>2</v>
      </c>
      <c r="B9">
        <v>2019</v>
      </c>
      <c r="C9" s="51">
        <v>225</v>
      </c>
      <c r="D9" s="49">
        <v>131</v>
      </c>
      <c r="E9" s="46"/>
      <c r="F9" s="46"/>
      <c r="G9" s="46"/>
    </row>
    <row r="10" spans="1:10" x14ac:dyDescent="0.25">
      <c r="A10">
        <v>3</v>
      </c>
      <c r="B10">
        <v>2019</v>
      </c>
      <c r="C10" s="46">
        <v>225</v>
      </c>
      <c r="D10" s="50"/>
      <c r="E10" s="46"/>
      <c r="F10" s="46"/>
      <c r="G10" s="46"/>
    </row>
    <row r="11" spans="1:10" x14ac:dyDescent="0.25">
      <c r="A11">
        <v>4</v>
      </c>
      <c r="B11">
        <v>2019</v>
      </c>
      <c r="C11" s="46">
        <v>225</v>
      </c>
      <c r="D11" s="46"/>
      <c r="E11" s="46"/>
      <c r="F11" s="46"/>
      <c r="G11" s="46"/>
    </row>
    <row r="12" spans="1:10" x14ac:dyDescent="0.25">
      <c r="A12">
        <v>1</v>
      </c>
      <c r="B12">
        <v>2020</v>
      </c>
      <c r="C12" s="46">
        <v>225</v>
      </c>
      <c r="D12" s="46"/>
      <c r="E12" s="46"/>
      <c r="F12" s="46"/>
      <c r="G12" s="46"/>
    </row>
    <row r="13" spans="1:10" x14ac:dyDescent="0.25">
      <c r="A13">
        <v>2</v>
      </c>
      <c r="B13">
        <v>2020</v>
      </c>
      <c r="C13" s="46">
        <v>225</v>
      </c>
      <c r="D13" s="50"/>
      <c r="E13" s="46"/>
      <c r="F13" s="46"/>
      <c r="G13" s="46"/>
    </row>
    <row r="14" spans="1:10" x14ac:dyDescent="0.25">
      <c r="A14">
        <v>3</v>
      </c>
      <c r="B14">
        <v>2020</v>
      </c>
      <c r="C14" s="46">
        <v>225</v>
      </c>
      <c r="D14" s="46"/>
      <c r="E14" s="46"/>
      <c r="F14" s="46"/>
      <c r="G14" s="46"/>
    </row>
    <row r="15" spans="1:10" x14ac:dyDescent="0.25">
      <c r="A15">
        <v>4</v>
      </c>
      <c r="B15">
        <v>2020</v>
      </c>
      <c r="C15" s="46">
        <v>225</v>
      </c>
      <c r="D15" s="46"/>
      <c r="E15" s="46"/>
      <c r="F15" s="46"/>
      <c r="G15" s="46"/>
    </row>
    <row r="16" spans="1:10" x14ac:dyDescent="0.25">
      <c r="A16">
        <v>1</v>
      </c>
      <c r="B16">
        <v>2021</v>
      </c>
      <c r="C16" s="46">
        <v>225</v>
      </c>
      <c r="D16" s="46"/>
      <c r="E16" s="46"/>
      <c r="F16" s="46"/>
      <c r="G16" s="46"/>
    </row>
    <row r="17" spans="1:7" x14ac:dyDescent="0.25">
      <c r="A17">
        <v>2</v>
      </c>
      <c r="B17">
        <v>2021</v>
      </c>
      <c r="C17" s="46">
        <v>225</v>
      </c>
      <c r="D17" s="46"/>
      <c r="E17" s="46"/>
      <c r="F17" s="46"/>
      <c r="G17" s="46"/>
    </row>
    <row r="18" spans="1:7" x14ac:dyDescent="0.25">
      <c r="A18">
        <v>3</v>
      </c>
      <c r="B18">
        <v>2021</v>
      </c>
      <c r="C18" s="46">
        <v>225</v>
      </c>
      <c r="D18" s="46"/>
      <c r="E18" s="46"/>
      <c r="F18" s="46"/>
      <c r="G18" s="46"/>
    </row>
    <row r="19" spans="1:7" s="4" customFormat="1" x14ac:dyDescent="0.25">
      <c r="A19">
        <v>4</v>
      </c>
      <c r="B19" s="5">
        <v>2021</v>
      </c>
      <c r="C19" s="46">
        <v>225</v>
      </c>
      <c r="D19" s="46"/>
      <c r="E19" s="46"/>
      <c r="F19" s="46"/>
      <c r="G19" s="52"/>
    </row>
    <row r="20" spans="1:7" s="4" customFormat="1" x14ac:dyDescent="0.25">
      <c r="A20" s="5"/>
      <c r="B20" s="5"/>
      <c r="C20" s="52"/>
      <c r="D20" s="46"/>
      <c r="E20" s="46"/>
      <c r="F20" s="46"/>
      <c r="G20" s="52"/>
    </row>
    <row r="21" spans="1:7" s="4" customFormat="1" x14ac:dyDescent="0.25">
      <c r="A21" s="5"/>
      <c r="B21" s="5"/>
      <c r="C21" s="52"/>
      <c r="D21" s="46"/>
      <c r="E21" s="46"/>
      <c r="F21" s="46"/>
      <c r="G21" s="52"/>
    </row>
    <row r="22" spans="1:7" s="4" customFormat="1" x14ac:dyDescent="0.25">
      <c r="A22" s="5"/>
      <c r="B22" s="5"/>
      <c r="C22" s="5"/>
      <c r="D22"/>
      <c r="E22"/>
      <c r="F22"/>
      <c r="G22" s="5"/>
    </row>
    <row r="23" spans="1:7" x14ac:dyDescent="0.25">
      <c r="A23" s="5"/>
      <c r="B23" s="5"/>
      <c r="C23" s="5"/>
      <c r="G23" s="5"/>
    </row>
    <row r="24" spans="1:7" x14ac:dyDescent="0.25">
      <c r="A24" s="5"/>
      <c r="B24" s="5"/>
      <c r="C24" s="5"/>
      <c r="G24" s="5"/>
    </row>
    <row r="25" spans="1:7" x14ac:dyDescent="0.25">
      <c r="A25" s="5"/>
      <c r="B25" s="5"/>
      <c r="C25" s="5"/>
      <c r="G25" s="5"/>
    </row>
    <row r="26" spans="1:7" x14ac:dyDescent="0.25">
      <c r="A26" s="5"/>
      <c r="B26" s="5"/>
      <c r="C26" s="5"/>
      <c r="G26" s="5"/>
    </row>
    <row r="27" spans="1:7" x14ac:dyDescent="0.25">
      <c r="A27" s="5"/>
      <c r="B27" s="5"/>
      <c r="C27" s="5"/>
      <c r="G27" s="5"/>
    </row>
    <row r="28" spans="1:7" x14ac:dyDescent="0.25">
      <c r="A28" s="5"/>
      <c r="B28" s="5"/>
      <c r="C28" s="5"/>
      <c r="G28" s="5"/>
    </row>
    <row r="29" spans="1:7" x14ac:dyDescent="0.25">
      <c r="A29" s="5"/>
      <c r="B29" s="5"/>
      <c r="C29" s="5"/>
      <c r="G29" s="5"/>
    </row>
    <row r="30" spans="1:7" x14ac:dyDescent="0.25">
      <c r="A30" s="5"/>
      <c r="B30" s="5"/>
      <c r="C30" s="5"/>
      <c r="G30" s="5"/>
    </row>
    <row r="31" spans="1:7" x14ac:dyDescent="0.25">
      <c r="A31" s="5"/>
      <c r="B31" s="5"/>
      <c r="C31" s="5"/>
      <c r="G31" s="5"/>
    </row>
    <row r="32" spans="1:7" x14ac:dyDescent="0.25">
      <c r="A32" s="5"/>
      <c r="B32" s="5"/>
      <c r="C32" s="5"/>
      <c r="D32" s="5"/>
      <c r="G32" s="5"/>
    </row>
    <row r="33" spans="1:7" x14ac:dyDescent="0.25">
      <c r="A33" s="5"/>
      <c r="B33" s="5"/>
      <c r="C33" s="5"/>
      <c r="D33" s="5"/>
      <c r="G33" s="5"/>
    </row>
    <row r="34" spans="1:7" x14ac:dyDescent="0.25">
      <c r="A34" s="5"/>
      <c r="B34" s="5"/>
      <c r="C34" s="5"/>
      <c r="D34" s="5"/>
      <c r="G34" s="5"/>
    </row>
    <row r="35" spans="1:7" x14ac:dyDescent="0.25">
      <c r="A35" s="5"/>
      <c r="B35" s="5"/>
      <c r="C35" s="5"/>
      <c r="D35" s="5"/>
      <c r="G35" s="5"/>
    </row>
    <row r="36" spans="1:7" x14ac:dyDescent="0.25">
      <c r="A36" s="5"/>
      <c r="B36" s="5"/>
      <c r="C36" s="5"/>
      <c r="D36" s="5"/>
      <c r="G36" s="5"/>
    </row>
    <row r="37" spans="1:7" x14ac:dyDescent="0.25">
      <c r="A37" s="5"/>
      <c r="B37" s="5"/>
      <c r="C37" s="5"/>
      <c r="D37" s="5"/>
      <c r="G37" s="5"/>
    </row>
    <row r="38" spans="1:7" x14ac:dyDescent="0.25">
      <c r="A38" s="5"/>
      <c r="B38" s="5"/>
      <c r="C38" s="5"/>
      <c r="D38" s="5"/>
      <c r="G38" s="5"/>
    </row>
    <row r="39" spans="1:7" x14ac:dyDescent="0.25">
      <c r="A39" s="5"/>
      <c r="B39" s="5"/>
      <c r="C39" s="5"/>
      <c r="D39" s="5"/>
      <c r="G39" s="5"/>
    </row>
    <row r="40" spans="1:7" x14ac:dyDescent="0.25">
      <c r="A40" s="5"/>
      <c r="B40" s="5"/>
      <c r="C40" s="5"/>
      <c r="D40" s="5"/>
      <c r="G40" s="5"/>
    </row>
    <row r="41" spans="1:7" x14ac:dyDescent="0.25">
      <c r="A41" s="5"/>
      <c r="B41" s="5"/>
      <c r="C41" s="5"/>
      <c r="D41" s="5"/>
      <c r="G41" s="5"/>
    </row>
    <row r="42" spans="1:7" x14ac:dyDescent="0.25">
      <c r="A42" s="5"/>
      <c r="B42" s="5"/>
      <c r="C42" s="5"/>
      <c r="D42" s="5"/>
      <c r="G42" s="5"/>
    </row>
    <row r="43" spans="1:7" x14ac:dyDescent="0.25">
      <c r="A43" s="5"/>
      <c r="B43" s="5"/>
      <c r="C43" s="5"/>
    </row>
    <row r="44" spans="1:7" x14ac:dyDescent="0.25">
      <c r="A44" s="5"/>
      <c r="B44" s="5"/>
      <c r="C44" s="5"/>
    </row>
    <row r="45" spans="1:7" x14ac:dyDescent="0.25">
      <c r="B45" s="5"/>
      <c r="C45" s="5"/>
    </row>
    <row r="46" spans="1:7" x14ac:dyDescent="0.25">
      <c r="B46" s="5"/>
      <c r="C46" s="5"/>
    </row>
    <row r="47" spans="1:7" x14ac:dyDescent="0.25">
      <c r="B47" s="5"/>
      <c r="C47" s="5"/>
    </row>
    <row r="48" spans="1:7" x14ac:dyDescent="0.25">
      <c r="B48" s="5"/>
      <c r="C48" s="5"/>
    </row>
    <row r="49" spans="2:3" x14ac:dyDescent="0.25">
      <c r="B49" s="5"/>
      <c r="C49" s="5"/>
    </row>
    <row r="50" spans="2:3" x14ac:dyDescent="0.25">
      <c r="B50" s="5"/>
      <c r="C50" s="5"/>
    </row>
    <row r="51" spans="2:3" x14ac:dyDescent="0.25">
      <c r="B51" s="5"/>
      <c r="C51" s="5"/>
    </row>
    <row r="52" spans="2:3" x14ac:dyDescent="0.25">
      <c r="B52" s="5"/>
      <c r="C52" s="5"/>
    </row>
    <row r="53" spans="2:3" x14ac:dyDescent="0.25">
      <c r="B53" s="5"/>
      <c r="C53" s="5"/>
    </row>
    <row r="54" spans="2:3" x14ac:dyDescent="0.25">
      <c r="B54" s="5"/>
      <c r="C54" s="5"/>
    </row>
    <row r="55" spans="2:3" x14ac:dyDescent="0.25">
      <c r="B55" s="5"/>
      <c r="C55" s="5"/>
    </row>
  </sheetData>
  <pageMargins left="0.7" right="0.7" top="0.78740157499999996" bottom="0.78740157499999996" header="0.3" footer="0.3"/>
  <pageSetup paperSize="9"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abSelected="1" view="pageBreakPreview" zoomScaleNormal="100" zoomScaleSheetLayoutView="100" zoomScalePageLayoutView="50" workbookViewId="0">
      <selection activeCell="E7" sqref="E7"/>
    </sheetView>
  </sheetViews>
  <sheetFormatPr baseColWidth="10" defaultRowHeight="15" x14ac:dyDescent="0.25"/>
  <cols>
    <col min="4" max="5" width="21.85546875" customWidth="1"/>
    <col min="6" max="7" width="20.85546875" customWidth="1"/>
    <col min="8" max="8" width="15.28515625" customWidth="1"/>
  </cols>
  <sheetData>
    <row r="1" spans="1:10" ht="15.75" x14ac:dyDescent="0.25">
      <c r="A1" s="3" t="s">
        <v>72</v>
      </c>
    </row>
    <row r="2" spans="1:10" ht="15.75" x14ac:dyDescent="0.25">
      <c r="A2" s="7" t="s">
        <v>73</v>
      </c>
    </row>
    <row r="3" spans="1:10" ht="15.75" x14ac:dyDescent="0.25">
      <c r="A3" s="7" t="s">
        <v>74</v>
      </c>
    </row>
    <row r="6" spans="1:10" x14ac:dyDescent="0.25">
      <c r="A6" s="8" t="s">
        <v>11</v>
      </c>
      <c r="B6" s="8"/>
      <c r="C6" s="8"/>
      <c r="D6" s="8">
        <v>20</v>
      </c>
      <c r="E6" s="8"/>
      <c r="F6" s="8">
        <v>60</v>
      </c>
      <c r="G6" s="8">
        <v>240</v>
      </c>
    </row>
    <row r="7" spans="1:10" s="6" customFormat="1" x14ac:dyDescent="0.25">
      <c r="A7" s="6" t="s">
        <v>0</v>
      </c>
      <c r="B7" s="6" t="s">
        <v>1</v>
      </c>
      <c r="C7" s="6" t="s">
        <v>16</v>
      </c>
      <c r="E7" s="6" t="s">
        <v>10</v>
      </c>
      <c r="F7" s="6" t="s">
        <v>2</v>
      </c>
      <c r="G7" s="6" t="s">
        <v>3</v>
      </c>
      <c r="H7" s="6" t="s">
        <v>15</v>
      </c>
      <c r="J7" s="6" t="s">
        <v>6</v>
      </c>
    </row>
    <row r="8" spans="1:10" x14ac:dyDescent="0.25">
      <c r="D8" s="11"/>
    </row>
    <row r="9" spans="1:10" x14ac:dyDescent="0.25">
      <c r="C9" s="12"/>
      <c r="D9" s="11"/>
    </row>
    <row r="10" spans="1:10" x14ac:dyDescent="0.25">
      <c r="D10" s="41"/>
    </row>
    <row r="13" spans="1:10" x14ac:dyDescent="0.25">
      <c r="D13" s="41"/>
    </row>
    <row r="19" spans="1:7" s="4" customFormat="1" x14ac:dyDescent="0.25">
      <c r="A19" s="5"/>
      <c r="B19" s="5"/>
      <c r="C19"/>
      <c r="D19"/>
      <c r="E19"/>
      <c r="F19"/>
      <c r="G19" s="5"/>
    </row>
    <row r="20" spans="1:7" s="4" customFormat="1" x14ac:dyDescent="0.25">
      <c r="A20" s="5"/>
      <c r="B20" s="5"/>
      <c r="C20" s="5"/>
      <c r="D20"/>
      <c r="E20"/>
      <c r="F20"/>
      <c r="G20" s="5"/>
    </row>
    <row r="21" spans="1:7" s="4" customFormat="1" x14ac:dyDescent="0.25">
      <c r="A21" s="5"/>
      <c r="B21" s="5"/>
      <c r="C21" s="5"/>
      <c r="D21"/>
      <c r="E21"/>
      <c r="F21"/>
      <c r="G21" s="5"/>
    </row>
    <row r="22" spans="1:7" s="4" customFormat="1" x14ac:dyDescent="0.25">
      <c r="A22" s="5"/>
      <c r="B22" s="5"/>
      <c r="C22" s="5"/>
      <c r="D22"/>
      <c r="E22"/>
      <c r="F22"/>
      <c r="G22" s="5"/>
    </row>
    <row r="23" spans="1:7" x14ac:dyDescent="0.25">
      <c r="A23" s="5"/>
      <c r="B23" s="5"/>
      <c r="C23" s="5"/>
      <c r="G23" s="5"/>
    </row>
    <row r="24" spans="1:7" x14ac:dyDescent="0.25">
      <c r="A24" s="5"/>
      <c r="B24" s="5"/>
      <c r="C24" s="5"/>
      <c r="G24" s="5"/>
    </row>
    <row r="25" spans="1:7" x14ac:dyDescent="0.25">
      <c r="A25" s="5"/>
      <c r="B25" s="5"/>
      <c r="C25" s="5"/>
      <c r="G25" s="5"/>
    </row>
    <row r="26" spans="1:7" x14ac:dyDescent="0.25">
      <c r="A26" s="5"/>
      <c r="B26" s="5"/>
      <c r="C26" s="5"/>
      <c r="G26" s="5"/>
    </row>
    <row r="27" spans="1:7" x14ac:dyDescent="0.25">
      <c r="A27" s="5"/>
      <c r="B27" s="5"/>
      <c r="C27" s="5"/>
      <c r="G27" s="5"/>
    </row>
    <row r="28" spans="1:7" x14ac:dyDescent="0.25">
      <c r="A28" s="5"/>
      <c r="B28" s="5"/>
      <c r="C28" s="5"/>
      <c r="G28" s="5"/>
    </row>
    <row r="29" spans="1:7" x14ac:dyDescent="0.25">
      <c r="A29" s="5"/>
      <c r="B29" s="5"/>
      <c r="C29" s="5"/>
      <c r="G29" s="5"/>
    </row>
    <row r="30" spans="1:7" x14ac:dyDescent="0.25">
      <c r="A30" s="5"/>
      <c r="B30" s="5"/>
      <c r="C30" s="5"/>
      <c r="G30" s="5"/>
    </row>
    <row r="31" spans="1:7" x14ac:dyDescent="0.25">
      <c r="A31" s="5"/>
      <c r="B31" s="5"/>
      <c r="C31" s="5"/>
      <c r="G31" s="5"/>
    </row>
    <row r="32" spans="1:7" x14ac:dyDescent="0.25">
      <c r="A32" s="5"/>
      <c r="B32" s="5"/>
      <c r="C32" s="5"/>
      <c r="D32" s="5"/>
      <c r="G32" s="5"/>
    </row>
    <row r="33" spans="1:7" x14ac:dyDescent="0.25">
      <c r="A33" s="5"/>
      <c r="B33" s="5"/>
      <c r="C33" s="5"/>
      <c r="D33" s="5"/>
      <c r="G33" s="5"/>
    </row>
    <row r="34" spans="1:7" x14ac:dyDescent="0.25">
      <c r="A34" s="5"/>
      <c r="B34" s="5"/>
      <c r="C34" s="5"/>
      <c r="D34" s="5"/>
      <c r="G34" s="5"/>
    </row>
    <row r="35" spans="1:7" x14ac:dyDescent="0.25">
      <c r="A35" s="5"/>
      <c r="B35" s="5"/>
      <c r="C35" s="5"/>
      <c r="D35" s="5"/>
      <c r="G35" s="5"/>
    </row>
    <row r="36" spans="1:7" x14ac:dyDescent="0.25">
      <c r="A36" s="5"/>
      <c r="B36" s="5"/>
      <c r="C36" s="5"/>
      <c r="D36" s="5"/>
      <c r="G36" s="5"/>
    </row>
    <row r="37" spans="1:7" x14ac:dyDescent="0.25">
      <c r="A37" s="5"/>
      <c r="B37" s="5"/>
      <c r="C37" s="5"/>
      <c r="D37" s="5"/>
      <c r="G37" s="5"/>
    </row>
    <row r="38" spans="1:7" x14ac:dyDescent="0.25">
      <c r="A38" s="5"/>
      <c r="B38" s="5"/>
      <c r="C38" s="5"/>
      <c r="D38" s="5"/>
      <c r="G38" s="5"/>
    </row>
    <row r="39" spans="1:7" x14ac:dyDescent="0.25">
      <c r="A39" s="5"/>
      <c r="B39" s="5"/>
      <c r="C39" s="5"/>
      <c r="D39" s="5"/>
      <c r="G39" s="5"/>
    </row>
    <row r="40" spans="1:7" x14ac:dyDescent="0.25">
      <c r="A40" s="5"/>
      <c r="B40" s="5"/>
      <c r="C40" s="5"/>
      <c r="D40" s="5"/>
      <c r="G40" s="5"/>
    </row>
    <row r="41" spans="1:7" x14ac:dyDescent="0.25">
      <c r="A41" s="5"/>
      <c r="B41" s="5"/>
      <c r="C41" s="5"/>
      <c r="D41" s="5"/>
      <c r="G41" s="5"/>
    </row>
    <row r="42" spans="1:7" x14ac:dyDescent="0.25">
      <c r="A42" s="5"/>
      <c r="B42" s="5"/>
      <c r="C42" s="5"/>
      <c r="D42" s="5"/>
      <c r="G42" s="5"/>
    </row>
    <row r="43" spans="1:7" x14ac:dyDescent="0.25">
      <c r="A43" s="5"/>
      <c r="B43" s="5"/>
      <c r="C43" s="5"/>
    </row>
    <row r="44" spans="1:7" x14ac:dyDescent="0.25">
      <c r="A44" s="5"/>
      <c r="B44" s="5"/>
      <c r="C44" s="5"/>
    </row>
    <row r="45" spans="1:7" x14ac:dyDescent="0.25">
      <c r="A45" s="5"/>
      <c r="B45" s="5"/>
      <c r="C45" s="5"/>
    </row>
    <row r="46" spans="1:7" x14ac:dyDescent="0.25">
      <c r="A46" s="5"/>
      <c r="B46" s="5"/>
      <c r="C46" s="5"/>
    </row>
    <row r="47" spans="1:7" x14ac:dyDescent="0.25">
      <c r="A47" s="5"/>
      <c r="B47" s="5"/>
      <c r="C47" s="5"/>
    </row>
    <row r="48" spans="1:7" x14ac:dyDescent="0.25">
      <c r="A48" s="5"/>
      <c r="B48" s="5"/>
      <c r="C48" s="5"/>
    </row>
    <row r="49" spans="1:3" x14ac:dyDescent="0.25">
      <c r="A49" s="5"/>
      <c r="B49" s="5"/>
      <c r="C49" s="5"/>
    </row>
    <row r="50" spans="1:3" x14ac:dyDescent="0.25">
      <c r="A50" s="5"/>
      <c r="B50" s="5"/>
      <c r="C50" s="5"/>
    </row>
    <row r="51" spans="1:3" x14ac:dyDescent="0.25">
      <c r="A51" s="5"/>
      <c r="B51" s="5"/>
      <c r="C51" s="5"/>
    </row>
    <row r="52" spans="1:3" x14ac:dyDescent="0.25">
      <c r="A52" s="5"/>
      <c r="B52" s="5"/>
      <c r="C52" s="5"/>
    </row>
    <row r="53" spans="1:3" x14ac:dyDescent="0.25">
      <c r="A53" s="5"/>
      <c r="B53" s="5"/>
      <c r="C53" s="5"/>
    </row>
    <row r="54" spans="1:3" x14ac:dyDescent="0.25">
      <c r="A54" s="5"/>
      <c r="B54" s="5"/>
      <c r="C54" s="5"/>
    </row>
    <row r="55" spans="1:3" x14ac:dyDescent="0.25">
      <c r="A55" s="5"/>
      <c r="B55" s="5"/>
      <c r="C55" s="5"/>
    </row>
  </sheetData>
  <pageMargins left="0.7" right="0.7" top="0.78740157499999996" bottom="0.78740157499999996" header="0.3" footer="0.3"/>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vt:i4>
      </vt:variant>
    </vt:vector>
  </HeadingPairs>
  <TitlesOfParts>
    <vt:vector size="17" baseType="lpstr">
      <vt:lpstr>Qualitätskennzahlen</vt:lpstr>
      <vt:lpstr> 1a</vt:lpstr>
      <vt:lpstr>1b</vt:lpstr>
      <vt:lpstr>1c</vt:lpstr>
      <vt:lpstr>1d</vt:lpstr>
      <vt:lpstr>2a</vt:lpstr>
      <vt:lpstr>2b</vt:lpstr>
      <vt:lpstr>2c</vt:lpstr>
      <vt:lpstr>3a</vt:lpstr>
      <vt:lpstr>3b</vt:lpstr>
      <vt:lpstr>3c</vt:lpstr>
      <vt:lpstr>4a</vt:lpstr>
      <vt:lpstr>4b</vt:lpstr>
      <vt:lpstr>Leistungs-Ratio jährlich</vt:lpstr>
      <vt:lpstr>Mitarbeiterbefragung</vt:lpstr>
      <vt:lpstr>' 1a'!Druckbereich</vt:lpstr>
      <vt:lpstr>'1d'!Druckbereich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Schlüter</dc:creator>
  <cp:lastModifiedBy>Miria Leonhardt</cp:lastModifiedBy>
  <cp:lastPrinted>2013-12-10T15:22:36Z</cp:lastPrinted>
  <dcterms:created xsi:type="dcterms:W3CDTF">2011-12-13T12:29:59Z</dcterms:created>
  <dcterms:modified xsi:type="dcterms:W3CDTF">2019-09-26T06:50:25Z</dcterms:modified>
</cp:coreProperties>
</file>